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ДРИ\ДРИ\8. Прочее (разное)\4. Конкурсная документация\Конкурсы_2022\24. СМР Мамисон Инж Инф-ра\"/>
    </mc:Choice>
  </mc:AlternateContent>
  <bookViews>
    <workbookView xWindow="0" yWindow="0" windowWidth="28800" windowHeight="11700"/>
  </bookViews>
  <sheets>
    <sheet name="Лист1" sheetId="1" r:id="rId1"/>
  </sheets>
  <definedNames>
    <definedName name="_xlnm.Print_Area" localSheetId="0">Лист1!$A$1:$CR$45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11" i="1"/>
  <c r="F10" i="1"/>
  <c r="F9" i="1"/>
  <c r="F13" i="1"/>
  <c r="F14" i="1"/>
  <c r="F16" i="1"/>
  <c r="F17" i="1"/>
  <c r="F18" i="1"/>
  <c r="F19" i="1"/>
  <c r="F20" i="1"/>
  <c r="F21" i="1"/>
  <c r="F22" i="1"/>
  <c r="F23" i="1"/>
  <c r="F24" i="1"/>
  <c r="F25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8" i="1"/>
  <c r="FD4" i="1" l="1"/>
  <c r="EZ4" i="1"/>
  <c r="EV4" i="1"/>
  <c r="ER4" i="1"/>
  <c r="EN4" i="1"/>
  <c r="EJ4" i="1"/>
  <c r="EF4" i="1"/>
  <c r="EB4" i="1"/>
  <c r="DX4" i="1"/>
  <c r="DT4" i="1"/>
  <c r="DP4" i="1"/>
  <c r="DL4" i="1"/>
  <c r="DH4" i="1"/>
  <c r="DD4" i="1"/>
  <c r="CZ4" i="1"/>
  <c r="CV4" i="1"/>
  <c r="CR4" i="1"/>
  <c r="CN4" i="1"/>
  <c r="CJ4" i="1"/>
  <c r="CF4" i="1"/>
  <c r="CB4" i="1"/>
  <c r="BX4" i="1"/>
  <c r="BT4" i="1"/>
  <c r="BP4" i="1"/>
  <c r="BH4" i="1"/>
  <c r="BL4" i="1"/>
  <c r="BD4" i="1"/>
  <c r="AZ4" i="1"/>
  <c r="AV4" i="1"/>
  <c r="AR4" i="1"/>
  <c r="AN4" i="1"/>
  <c r="AJ4" i="1"/>
  <c r="AF4" i="1"/>
  <c r="AB4" i="1"/>
  <c r="X4" i="1"/>
  <c r="T4" i="1"/>
  <c r="P4" i="1"/>
  <c r="L4" i="1"/>
</calcChain>
</file>

<file path=xl/sharedStrings.xml><?xml version="1.0" encoding="utf-8"?>
<sst xmlns="http://schemas.openxmlformats.org/spreadsheetml/2006/main" count="169" uniqueCount="98">
  <si>
    <t>№ п/п</t>
  </si>
  <si>
    <t>Наименование конструктивных решений (элементов), комплексов (видов) работ</t>
  </si>
  <si>
    <t>Единица измерения</t>
  </si>
  <si>
    <t>Количество (объем работ)</t>
  </si>
  <si>
    <t>раб.
дн</t>
  </si>
  <si>
    <t>базовое начало работ</t>
  </si>
  <si>
    <t>базовое окончание работ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</si>
  <si>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</si>
  <si>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</si>
  <si>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</si>
  <si>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</si>
  <si>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</si>
  <si>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</si>
  <si>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</si>
  <si>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</si>
  <si>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</si>
  <si>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</si>
  <si>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</si>
  <si>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</si>
  <si>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комплекс</t>
  </si>
  <si>
    <t>1.1</t>
  </si>
  <si>
    <t>Рабочая документация</t>
  </si>
  <si>
    <t>Геодезическая разбивочная основа</t>
  </si>
  <si>
    <t>Архитектурные решения</t>
  </si>
  <si>
    <t>Конструктивные решения</t>
  </si>
  <si>
    <t>Технологические решения</t>
  </si>
  <si>
    <t>Пусконаладочные работы</t>
  </si>
  <si>
    <t>Ввод объекта в эксплуатацию</t>
  </si>
  <si>
    <t>декабрь</t>
  </si>
  <si>
    <t>т/з раб
 ч.дн</t>
  </si>
  <si>
    <t>Строительно-монтажные работы. Открытая плоскостная парковка</t>
  </si>
  <si>
    <t>Устройство покрытия открытой плоскостной парковки и благоустройство</t>
  </si>
  <si>
    <t>Подпорные стены</t>
  </si>
  <si>
    <t>ОДИ</t>
  </si>
  <si>
    <t>Открытая плоскостная парковка.Здание пункта охраны.</t>
  </si>
  <si>
    <t>Внутренние сети водопровода</t>
  </si>
  <si>
    <t>Внутренние сети канализации</t>
  </si>
  <si>
    <t>Внутренние сети отопления</t>
  </si>
  <si>
    <t>Вентиляция</t>
  </si>
  <si>
    <t>Внутренние сети электроснабжения и освещения</t>
  </si>
  <si>
    <t>Слаботочные сети</t>
  </si>
  <si>
    <t>ПС и СОУЭ</t>
  </si>
  <si>
    <t>Технологическое оборудование</t>
  </si>
  <si>
    <t>48.05</t>
  </si>
  <si>
    <t>93.21</t>
  </si>
  <si>
    <t>Открытая плоскостная парковка.   Здание общественного туалета, санитарно-бытовых помещений, навес.</t>
  </si>
  <si>
    <t>Автоматика вентиляции</t>
  </si>
  <si>
    <t>Наружные сети электроснабжения.</t>
  </si>
  <si>
    <t>Наружные сети слаботочных сетей</t>
  </si>
  <si>
    <t>Наружные сети и сооружения водоснабжения, водоотведения,</t>
  </si>
  <si>
    <t>Наружные сети ливневой канализации К2</t>
  </si>
  <si>
    <t>Наружные сети хоз-бытовой канализации К1</t>
  </si>
  <si>
    <t>Наружные сети электроосвещения</t>
  </si>
  <si>
    <t>Подготовительные работы. Планировка территории.Мобилизация</t>
  </si>
  <si>
    <t xml:space="preserve">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</si>
  <si>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График производства работ на объекте «Всесезонный туристско-рекреационный комплекс «Мамисон»,                                                                                                                                                                                                                  
                                                                                                                                        Республика Северная Осетия-Алания. Инженерная инфраструктура
                                                                                                                                             поселка Калак. Этап 1. «Откытая плоскостная парковка »</t>
  </si>
  <si>
    <t>Х</t>
  </si>
  <si>
    <t>* Х - дата подписания договора</t>
  </si>
  <si>
    <t>Этап 1.1. Разработка рабочей документации</t>
  </si>
  <si>
    <t>Этап 1.2. Строительство (строительно-монтажые работы, оборудование)</t>
  </si>
  <si>
    <t>1.2</t>
  </si>
  <si>
    <t>1.1.1</t>
  </si>
  <si>
    <t>1.2.1</t>
  </si>
  <si>
    <t>1.2.2</t>
  </si>
  <si>
    <t>1.2.3</t>
  </si>
  <si>
    <t>1.2.3.1</t>
  </si>
  <si>
    <t>1.2.3.2</t>
  </si>
  <si>
    <t>1.2.3.3</t>
  </si>
  <si>
    <t>1.2.3.4</t>
  </si>
  <si>
    <t>1.2.4</t>
  </si>
  <si>
    <t>1.2.4,1</t>
  </si>
  <si>
    <t>1.2.4,2</t>
  </si>
  <si>
    <t>1.2.4.3</t>
  </si>
  <si>
    <t>1.2.4.4</t>
  </si>
  <si>
    <t>1.2.4.5</t>
  </si>
  <si>
    <t>1.2.4.6</t>
  </si>
  <si>
    <t>1.2.4.7</t>
  </si>
  <si>
    <t>1.2.4.8</t>
  </si>
  <si>
    <t>1.2.4.9</t>
  </si>
  <si>
    <t>1.2.4.10</t>
  </si>
  <si>
    <t>1.2.5</t>
  </si>
  <si>
    <t>1.2.5.1</t>
  </si>
  <si>
    <t>1.2.5.2</t>
  </si>
  <si>
    <t>1.2.5.3</t>
  </si>
  <si>
    <t>1.2.5.4</t>
  </si>
  <si>
    <t>1.2.5.5</t>
  </si>
  <si>
    <t>1.2.5.6</t>
  </si>
  <si>
    <t>1.2.5.7</t>
  </si>
  <si>
    <t>1.2.5.8</t>
  </si>
  <si>
    <t>1.2.5.9</t>
  </si>
  <si>
    <t>1.2.6.</t>
  </si>
  <si>
    <t>1.2.7</t>
  </si>
  <si>
    <t>1.2.8</t>
  </si>
  <si>
    <t>1.2.8.1</t>
  </si>
  <si>
    <t>1.2.8.2</t>
  </si>
  <si>
    <t>1.2.9</t>
  </si>
  <si>
    <t>1.2.10</t>
  </si>
  <si>
    <t>1.3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</si>
</sst>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color rgb="FF0070C0"/>
      <name val="Times New Roman"/>
      <family val="1"/>
      <charset val="204"/>
    </font>
    <font>
      <sz val="11"/>
      <name val="Calibri"/>
      <family val="2"/>
      <charset val="204"/>
    </font>
    <font>
      <i/>
      <sz val="10"/>
      <name val="Times New Roman"/>
      <family val="1"/>
      <charset val="204"/>
    </font>
    <font>
      <sz val="10"/>
      <name val="Arial Cyr"/>
      <charset val="204"/>
    </font>
    <font>
      <sz val="10"/>
      <color theme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gray125">
        <bgColor theme="0"/>
      </patternFill>
    </fill>
    <fill>
      <patternFill patternType="gray125">
        <bgColor theme="2" tint="-9.9978637043366805E-2"/>
      </patternFill>
    </fill>
    <fill>
      <patternFill patternType="gray125">
        <bgColor theme="4" tint="-0.249977111117893"/>
      </patternFill>
    </fill>
    <fill>
      <patternFill patternType="solid">
        <fgColor indexed="65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0" fontId="8" fillId="0" borderId="0"/>
    <xf numFmtId="0" fontId="10" fillId="0" borderId="0"/>
    <xf numFmtId="0" fontId="10" fillId="0" borderId="0"/>
    <xf numFmtId="0" fontId="3" fillId="0" borderId="0"/>
  </cellStyleXfs>
  <cellXfs count="121">
    <xf numFmtId="0" fontId="0" fillId="0" borderId="0" xfId="0"/>
    <xf numFmtId="0" fontId="2" fillId="0" borderId="2" xfId="0" applyFont="1" applyBorder="1"/>
    <xf numFmtId="0" fontId="2" fillId="0" borderId="2" xfId="0" applyFont="1" applyBorder="1" applyAlignment="1">
      <alignment horizontal="center" vertical="center"/>
    </xf>
    <xf numFmtId="0" fontId="7" fillId="0" borderId="2" xfId="1" applyFont="1" applyBorder="1"/>
    <xf numFmtId="0" fontId="4" fillId="0" borderId="2" xfId="1" applyNumberFormat="1" applyFont="1" applyFill="1" applyBorder="1" applyAlignment="1" applyProtection="1">
      <alignment horizontal="left" vertical="center" wrapText="1"/>
    </xf>
    <xf numFmtId="0" fontId="0" fillId="0" borderId="0" xfId="0" applyAlignment="1">
      <alignment vertical="center"/>
    </xf>
    <xf numFmtId="0" fontId="5" fillId="3" borderId="2" xfId="1" applyNumberFormat="1" applyFont="1" applyFill="1" applyBorder="1" applyAlignment="1" applyProtection="1">
      <alignment horizontal="left" vertical="center" wrapText="1"/>
    </xf>
    <xf numFmtId="0" fontId="6" fillId="3" borderId="2" xfId="0" applyFont="1" applyFill="1" applyBorder="1" applyAlignment="1">
      <alignment horizontal="center" vertical="center"/>
    </xf>
    <xf numFmtId="49" fontId="0" fillId="0" borderId="0" xfId="0" applyNumberFormat="1" applyAlignment="1">
      <alignment vertical="center"/>
    </xf>
    <xf numFmtId="49" fontId="4" fillId="0" borderId="15" xfId="1" quotePrefix="1" applyNumberFormat="1" applyFont="1" applyFill="1" applyBorder="1" applyAlignment="1" applyProtection="1">
      <alignment horizontal="center" vertical="center" wrapText="1"/>
    </xf>
    <xf numFmtId="49" fontId="5" fillId="3" borderId="16" xfId="1" quotePrefix="1" applyNumberFormat="1" applyFont="1" applyFill="1" applyBorder="1" applyAlignment="1" applyProtection="1">
      <alignment horizontal="center" vertical="center" wrapText="1"/>
    </xf>
    <xf numFmtId="0" fontId="6" fillId="3" borderId="17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2" xfId="0" applyBorder="1"/>
    <xf numFmtId="0" fontId="0" fillId="3" borderId="2" xfId="0" applyFill="1" applyBorder="1"/>
    <xf numFmtId="0" fontId="0" fillId="3" borderId="17" xfId="0" applyFill="1" applyBorder="1"/>
    <xf numFmtId="49" fontId="5" fillId="3" borderId="15" xfId="1" applyNumberFormat="1" applyFont="1" applyFill="1" applyBorder="1" applyAlignment="1" applyProtection="1">
      <alignment horizontal="center" vertical="center" wrapText="1"/>
    </xf>
    <xf numFmtId="0" fontId="6" fillId="3" borderId="2" xfId="0" applyFont="1" applyFill="1" applyBorder="1"/>
    <xf numFmtId="0" fontId="6" fillId="3" borderId="15" xfId="0" applyFont="1" applyFill="1" applyBorder="1"/>
    <xf numFmtId="0" fontId="2" fillId="0" borderId="15" xfId="0" applyFont="1" applyBorder="1"/>
    <xf numFmtId="0" fontId="7" fillId="0" borderId="15" xfId="1" applyFont="1" applyBorder="1"/>
    <xf numFmtId="0" fontId="6" fillId="3" borderId="7" xfId="0" applyFont="1" applyFill="1" applyBorder="1"/>
    <xf numFmtId="14" fontId="6" fillId="3" borderId="2" xfId="0" applyNumberFormat="1" applyFont="1" applyFill="1" applyBorder="1" applyAlignment="1">
      <alignment horizontal="center" vertical="center"/>
    </xf>
    <xf numFmtId="14" fontId="6" fillId="3" borderId="3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Fill="1" applyBorder="1"/>
    <xf numFmtId="0" fontId="2" fillId="0" borderId="15" xfId="0" applyFont="1" applyFill="1" applyBorder="1"/>
    <xf numFmtId="0" fontId="2" fillId="0" borderId="2" xfId="0" applyFont="1" applyFill="1" applyBorder="1"/>
    <xf numFmtId="14" fontId="2" fillId="0" borderId="2" xfId="0" applyNumberFormat="1" applyFont="1" applyBorder="1" applyAlignment="1">
      <alignment horizontal="center" vertical="center"/>
    </xf>
    <xf numFmtId="14" fontId="2" fillId="0" borderId="3" xfId="0" applyNumberFormat="1" applyFont="1" applyBorder="1" applyAlignment="1">
      <alignment horizontal="center" vertical="center"/>
    </xf>
    <xf numFmtId="0" fontId="2" fillId="4" borderId="2" xfId="0" applyFont="1" applyFill="1" applyBorder="1"/>
    <xf numFmtId="0" fontId="0" fillId="3" borderId="7" xfId="0" applyFill="1" applyBorder="1"/>
    <xf numFmtId="0" fontId="0" fillId="3" borderId="32" xfId="0" applyFill="1" applyBorder="1"/>
    <xf numFmtId="0" fontId="2" fillId="5" borderId="17" xfId="0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/>
    </xf>
    <xf numFmtId="0" fontId="2" fillId="5" borderId="18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0" fontId="6" fillId="6" borderId="2" xfId="0" applyFont="1" applyFill="1" applyBorder="1"/>
    <xf numFmtId="0" fontId="6" fillId="6" borderId="3" xfId="0" applyFont="1" applyFill="1" applyBorder="1"/>
    <xf numFmtId="0" fontId="0" fillId="6" borderId="14" xfId="0" applyFill="1" applyBorder="1"/>
    <xf numFmtId="0" fontId="0" fillId="6" borderId="7" xfId="0" applyFill="1" applyBorder="1"/>
    <xf numFmtId="0" fontId="2" fillId="1" borderId="2" xfId="0" applyFont="1" applyFill="1" applyBorder="1"/>
    <xf numFmtId="0" fontId="2" fillId="1" borderId="3" xfId="0" applyFont="1" applyFill="1" applyBorder="1"/>
    <xf numFmtId="0" fontId="0" fillId="1" borderId="15" xfId="0" applyFill="1" applyBorder="1"/>
    <xf numFmtId="0" fontId="0" fillId="1" borderId="2" xfId="0" applyFill="1" applyBorder="1"/>
    <xf numFmtId="0" fontId="0" fillId="6" borderId="15" xfId="0" applyFill="1" applyBorder="1"/>
    <xf numFmtId="0" fontId="0" fillId="6" borderId="2" xfId="0" applyFill="1" applyBorder="1"/>
    <xf numFmtId="0" fontId="7" fillId="1" borderId="2" xfId="1" applyFont="1" applyFill="1" applyBorder="1"/>
    <xf numFmtId="0" fontId="2" fillId="6" borderId="22" xfId="0" applyFont="1" applyFill="1" applyBorder="1"/>
    <xf numFmtId="0" fontId="0" fillId="6" borderId="16" xfId="0" applyFill="1" applyBorder="1"/>
    <xf numFmtId="0" fontId="0" fillId="6" borderId="17" xfId="0" applyFill="1" applyBorder="1"/>
    <xf numFmtId="0" fontId="2" fillId="5" borderId="34" xfId="0" applyFont="1" applyFill="1" applyBorder="1" applyAlignment="1">
      <alignment horizontal="center" vertical="center"/>
    </xf>
    <xf numFmtId="0" fontId="2" fillId="5" borderId="29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0" fillId="6" borderId="23" xfId="0" applyFill="1" applyBorder="1"/>
    <xf numFmtId="0" fontId="0" fillId="6" borderId="31" xfId="0" applyFill="1" applyBorder="1"/>
    <xf numFmtId="0" fontId="0" fillId="6" borderId="32" xfId="0" applyFill="1" applyBorder="1"/>
    <xf numFmtId="0" fontId="0" fillId="1" borderId="3" xfId="0" applyFill="1" applyBorder="1"/>
    <xf numFmtId="0" fontId="0" fillId="6" borderId="3" xfId="0" applyFill="1" applyBorder="1"/>
    <xf numFmtId="0" fontId="0" fillId="6" borderId="22" xfId="0" applyFill="1" applyBorder="1"/>
    <xf numFmtId="0" fontId="6" fillId="6" borderId="13" xfId="0" applyFont="1" applyFill="1" applyBorder="1"/>
    <xf numFmtId="0" fontId="2" fillId="7" borderId="2" xfId="0" applyFont="1" applyFill="1" applyBorder="1"/>
    <xf numFmtId="0" fontId="2" fillId="7" borderId="13" xfId="0" applyFont="1" applyFill="1" applyBorder="1"/>
    <xf numFmtId="0" fontId="2" fillId="1" borderId="13" xfId="0" applyFont="1" applyFill="1" applyBorder="1"/>
    <xf numFmtId="0" fontId="7" fillId="1" borderId="13" xfId="1" applyFont="1" applyFill="1" applyBorder="1"/>
    <xf numFmtId="0" fontId="2" fillId="6" borderId="18" xfId="0" applyFont="1" applyFill="1" applyBorder="1"/>
    <xf numFmtId="0" fontId="2" fillId="5" borderId="30" xfId="0" applyFont="1" applyFill="1" applyBorder="1" applyAlignment="1">
      <alignment horizontal="center" vertical="center"/>
    </xf>
    <xf numFmtId="0" fontId="0" fillId="6" borderId="33" xfId="0" applyFill="1" applyBorder="1"/>
    <xf numFmtId="0" fontId="0" fillId="1" borderId="13" xfId="0" applyFill="1" applyBorder="1"/>
    <xf numFmtId="0" fontId="0" fillId="6" borderId="13" xfId="0" applyFill="1" applyBorder="1"/>
    <xf numFmtId="0" fontId="0" fillId="6" borderId="18" xfId="0" applyFill="1" applyBorder="1"/>
    <xf numFmtId="14" fontId="2" fillId="0" borderId="2" xfId="0" applyNumberFormat="1" applyFont="1" applyFill="1" applyBorder="1" applyAlignment="1">
      <alignment horizontal="center" vertical="center"/>
    </xf>
    <xf numFmtId="14" fontId="2" fillId="0" borderId="3" xfId="0" applyNumberFormat="1" applyFont="1" applyFill="1" applyBorder="1" applyAlignment="1">
      <alignment horizontal="center" vertical="center"/>
    </xf>
    <xf numFmtId="49" fontId="9" fillId="0" borderId="15" xfId="1" quotePrefix="1" applyNumberFormat="1" applyFont="1" applyFill="1" applyBorder="1" applyAlignment="1" applyProtection="1">
      <alignment horizontal="center" vertical="center" wrapText="1"/>
    </xf>
    <xf numFmtId="49" fontId="9" fillId="0" borderId="15" xfId="2" quotePrefix="1" applyNumberFormat="1" applyFont="1" applyFill="1" applyBorder="1" applyAlignment="1" applyProtection="1">
      <alignment horizontal="center" vertical="center" wrapText="1"/>
    </xf>
    <xf numFmtId="0" fontId="2" fillId="0" borderId="2" xfId="1" applyFont="1" applyBorder="1" applyAlignment="1">
      <alignment horizontal="center" vertical="center"/>
    </xf>
    <xf numFmtId="0" fontId="0" fillId="0" borderId="0" xfId="0" applyFont="1"/>
    <xf numFmtId="0" fontId="2" fillId="8" borderId="2" xfId="0" applyFont="1" applyFill="1" applyBorder="1"/>
    <xf numFmtId="0" fontId="7" fillId="8" borderId="2" xfId="1" applyFont="1" applyFill="1" applyBorder="1"/>
    <xf numFmtId="0" fontId="6" fillId="6" borderId="15" xfId="0" applyFont="1" applyFill="1" applyBorder="1"/>
    <xf numFmtId="0" fontId="2" fillId="7" borderId="15" xfId="0" applyFont="1" applyFill="1" applyBorder="1"/>
    <xf numFmtId="0" fontId="2" fillId="1" borderId="15" xfId="0" applyFont="1" applyFill="1" applyBorder="1"/>
    <xf numFmtId="0" fontId="7" fillId="1" borderId="15" xfId="1" applyFont="1" applyFill="1" applyBorder="1"/>
    <xf numFmtId="0" fontId="0" fillId="8" borderId="2" xfId="0" applyFill="1" applyBorder="1"/>
    <xf numFmtId="0" fontId="11" fillId="0" borderId="2" xfId="1" applyNumberFormat="1" applyFont="1" applyFill="1" applyBorder="1" applyAlignment="1" applyProtection="1">
      <alignment horizontal="left" vertical="center" wrapText="1"/>
    </xf>
    <xf numFmtId="2" fontId="7" fillId="0" borderId="3" xfId="1" applyNumberFormat="1" applyFont="1" applyBorder="1" applyAlignment="1">
      <alignment horizontal="center" vertical="center"/>
    </xf>
    <xf numFmtId="14" fontId="7" fillId="0" borderId="2" xfId="1" applyNumberFormat="1" applyFont="1" applyBorder="1" applyAlignment="1">
      <alignment horizontal="center" vertical="center"/>
    </xf>
    <xf numFmtId="14" fontId="7" fillId="0" borderId="3" xfId="1" applyNumberFormat="1" applyFont="1" applyBorder="1" applyAlignment="1">
      <alignment horizontal="center" vertical="center"/>
    </xf>
    <xf numFmtId="14" fontId="5" fillId="3" borderId="2" xfId="1" applyNumberFormat="1" applyFont="1" applyFill="1" applyBorder="1" applyAlignment="1" applyProtection="1">
      <alignment horizontal="left" vertical="center" wrapText="1"/>
    </xf>
    <xf numFmtId="0" fontId="1" fillId="0" borderId="35" xfId="0" applyFont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49" fontId="4" fillId="0" borderId="8" xfId="1" applyNumberFormat="1" applyFont="1" applyFill="1" applyBorder="1" applyAlignment="1" applyProtection="1">
      <alignment horizontal="center" vertical="center" wrapText="1"/>
    </xf>
    <xf numFmtId="49" fontId="4" fillId="0" borderId="12" xfId="1" applyNumberFormat="1" applyFont="1" applyFill="1" applyBorder="1" applyAlignment="1" applyProtection="1">
      <alignment horizontal="center" vertical="center" wrapText="1"/>
    </xf>
    <xf numFmtId="49" fontId="4" fillId="0" borderId="19" xfId="1" applyNumberFormat="1" applyFont="1" applyFill="1" applyBorder="1" applyAlignment="1" applyProtection="1">
      <alignment horizontal="center" vertical="center" wrapText="1"/>
    </xf>
    <xf numFmtId="0" fontId="4" fillId="0" borderId="9" xfId="1" applyNumberFormat="1" applyFont="1" applyFill="1" applyBorder="1" applyAlignment="1" applyProtection="1">
      <alignment horizontal="center" vertical="center" wrapText="1"/>
    </xf>
    <xf numFmtId="0" fontId="4" fillId="0" borderId="6" xfId="1" applyNumberFormat="1" applyFont="1" applyFill="1" applyBorder="1" applyAlignment="1" applyProtection="1">
      <alignment horizontal="center" vertical="center" wrapText="1"/>
    </xf>
    <xf numFmtId="0" fontId="4" fillId="0" borderId="20" xfId="1" applyNumberFormat="1" applyFont="1" applyFill="1" applyBorder="1" applyAlignment="1" applyProtection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</cellXfs>
  <cellStyles count="6">
    <cellStyle name="Обычный" xfId="0" builtinId="0"/>
    <cellStyle name="Обычный 10" xfId="3"/>
    <cellStyle name="Обычный 2 2" xfId="4"/>
    <cellStyle name="Обычный 42" xfId="2"/>
    <cellStyle name="Обычный 5" xfId="1"/>
    <cellStyle name="Обычный 9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D45"/>
  <sheetViews>
    <sheetView tabSelected="1" view="pageBreakPreview" zoomScale="90" zoomScaleNormal="100" zoomScaleSheetLayoutView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43" sqref="A43"/>
    </sheetView>
  </sheetViews>
  <sheetFormatPr defaultRowHeight="15" x14ac:dyDescent="0.25"/>
  <cols>
    <col min="1" max="1" width="7" style="8" customWidth="1"/>
    <col min="2" max="2" width="34.42578125" style="5" customWidth="1"/>
    <col min="3" max="3" width="9.140625" style="82"/>
    <col min="4" max="4" width="10" style="82" customWidth="1"/>
    <col min="6" max="6" width="9.140625" style="30"/>
    <col min="7" max="8" width="13.5703125" style="30" customWidth="1"/>
    <col min="9" max="160" width="2.7109375" customWidth="1"/>
  </cols>
  <sheetData>
    <row r="1" spans="1:160" ht="47.25" customHeight="1" thickBot="1" x14ac:dyDescent="0.3">
      <c r="A1" s="95" t="s">
        <v>55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95"/>
      <c r="AL1" s="95"/>
      <c r="AM1" s="95"/>
      <c r="AN1" s="95"/>
      <c r="AO1" s="95"/>
      <c r="AP1" s="95"/>
      <c r="AQ1" s="95"/>
      <c r="AR1" s="95"/>
      <c r="AS1" s="95"/>
      <c r="AT1" s="95"/>
      <c r="AU1" s="95"/>
      <c r="AV1" s="95"/>
      <c r="AW1" s="95"/>
      <c r="AX1" s="95"/>
      <c r="AY1" s="95"/>
      <c r="AZ1" s="95"/>
      <c r="BA1" s="95"/>
      <c r="BB1" s="95"/>
      <c r="BC1" s="95"/>
      <c r="BD1" s="95"/>
      <c r="BE1" s="95"/>
      <c r="BF1" s="95"/>
      <c r="BG1" s="95"/>
      <c r="BH1" s="95"/>
      <c r="BI1" s="95"/>
      <c r="BJ1" s="95"/>
      <c r="BK1" s="95"/>
      <c r="BL1" s="95"/>
    </row>
    <row r="2" spans="1:160" ht="17.25" customHeight="1" x14ac:dyDescent="0.25">
      <c r="A2" s="99" t="s">
        <v>0</v>
      </c>
      <c r="B2" s="102" t="s">
        <v>1</v>
      </c>
      <c r="C2" s="105" t="s">
        <v>2</v>
      </c>
      <c r="D2" s="105" t="s">
        <v>3</v>
      </c>
      <c r="E2" s="113" t="s">
        <v>29</v>
      </c>
      <c r="F2" s="113" t="s">
        <v>4</v>
      </c>
      <c r="G2" s="113" t="s">
        <v>5</v>
      </c>
      <c r="H2" s="116" t="s">
        <v>6</v>
      </c>
      <c r="I2" s="108">
        <v>2022</v>
      </c>
      <c r="J2" s="109"/>
      <c r="K2" s="109"/>
      <c r="L2" s="109"/>
      <c r="M2" s="109"/>
      <c r="N2" s="109"/>
      <c r="O2" s="109"/>
      <c r="P2" s="110"/>
      <c r="Q2" s="108">
        <v>2023</v>
      </c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  <c r="AG2" s="109"/>
      <c r="AH2" s="109"/>
      <c r="AI2" s="109"/>
      <c r="AJ2" s="109"/>
      <c r="AK2" s="109"/>
      <c r="AL2" s="109"/>
      <c r="AM2" s="109"/>
      <c r="AN2" s="109"/>
      <c r="AO2" s="109"/>
      <c r="AP2" s="109"/>
      <c r="AQ2" s="109"/>
      <c r="AR2" s="109"/>
      <c r="AS2" s="109"/>
      <c r="AT2" s="109"/>
      <c r="AU2" s="109"/>
      <c r="AV2" s="109"/>
      <c r="AW2" s="109"/>
      <c r="AX2" s="109"/>
      <c r="AY2" s="109"/>
      <c r="AZ2" s="109"/>
      <c r="BA2" s="109"/>
      <c r="BB2" s="109"/>
      <c r="BC2" s="109"/>
      <c r="BD2" s="109"/>
      <c r="BE2" s="109"/>
      <c r="BF2" s="109"/>
      <c r="BG2" s="109"/>
      <c r="BH2" s="109"/>
      <c r="BI2" s="109"/>
      <c r="BJ2" s="109"/>
      <c r="BK2" s="109"/>
      <c r="BL2" s="110"/>
      <c r="BM2" s="108">
        <v>2024</v>
      </c>
      <c r="BN2" s="109"/>
      <c r="BO2" s="109"/>
      <c r="BP2" s="109"/>
      <c r="BQ2" s="109"/>
      <c r="BR2" s="109"/>
      <c r="BS2" s="109"/>
      <c r="BT2" s="109"/>
      <c r="BU2" s="109"/>
      <c r="BV2" s="109"/>
      <c r="BW2" s="109"/>
      <c r="BX2" s="109"/>
      <c r="BY2" s="109"/>
      <c r="BZ2" s="109"/>
      <c r="CA2" s="109"/>
      <c r="CB2" s="109"/>
      <c r="CC2" s="109"/>
      <c r="CD2" s="109"/>
      <c r="CE2" s="109"/>
      <c r="CF2" s="109"/>
      <c r="CG2" s="109"/>
      <c r="CH2" s="109"/>
      <c r="CI2" s="109"/>
      <c r="CJ2" s="109"/>
      <c r="CK2" s="109"/>
      <c r="CL2" s="109"/>
      <c r="CM2" s="109"/>
      <c r="CN2" s="109"/>
      <c r="CO2" s="109"/>
      <c r="CP2" s="109"/>
      <c r="CQ2" s="109"/>
      <c r="CR2" s="109"/>
      <c r="CS2" s="109"/>
      <c r="CT2" s="109"/>
      <c r="CU2" s="109"/>
      <c r="CV2" s="109"/>
      <c r="CW2" s="109"/>
      <c r="CX2" s="109"/>
      <c r="CY2" s="109"/>
      <c r="CZ2" s="109"/>
      <c r="DA2" s="109"/>
      <c r="DB2" s="109"/>
      <c r="DC2" s="109"/>
      <c r="DD2" s="109"/>
      <c r="DE2" s="109"/>
      <c r="DF2" s="109"/>
      <c r="DG2" s="109"/>
      <c r="DH2" s="110"/>
      <c r="DI2" s="108">
        <v>2025</v>
      </c>
      <c r="DJ2" s="109"/>
      <c r="DK2" s="109"/>
      <c r="DL2" s="109"/>
      <c r="DM2" s="109"/>
      <c r="DN2" s="109"/>
      <c r="DO2" s="109"/>
      <c r="DP2" s="109"/>
      <c r="DQ2" s="109"/>
      <c r="DR2" s="109"/>
      <c r="DS2" s="109"/>
      <c r="DT2" s="109"/>
      <c r="DU2" s="109"/>
      <c r="DV2" s="109"/>
      <c r="DW2" s="109"/>
      <c r="DX2" s="109"/>
      <c r="DY2" s="109"/>
      <c r="DZ2" s="109"/>
      <c r="EA2" s="109"/>
      <c r="EB2" s="109"/>
      <c r="EC2" s="109"/>
      <c r="ED2" s="109"/>
      <c r="EE2" s="109"/>
      <c r="EF2" s="109"/>
      <c r="EG2" s="109"/>
      <c r="EH2" s="109"/>
      <c r="EI2" s="109"/>
      <c r="EJ2" s="109"/>
      <c r="EK2" s="109"/>
      <c r="EL2" s="109"/>
      <c r="EM2" s="109"/>
      <c r="EN2" s="109"/>
      <c r="EO2" s="109"/>
      <c r="EP2" s="109"/>
      <c r="EQ2" s="109"/>
      <c r="ER2" s="109"/>
      <c r="ES2" s="109"/>
      <c r="ET2" s="109"/>
      <c r="EU2" s="109"/>
      <c r="EV2" s="109"/>
      <c r="EW2" s="109"/>
      <c r="EX2" s="109"/>
      <c r="EY2" s="109"/>
      <c r="EZ2" s="109"/>
      <c r="FA2" s="109"/>
      <c r="FB2" s="109"/>
      <c r="FC2" s="109"/>
      <c r="FD2" s="110"/>
    </row>
    <row r="3" spans="1:160" ht="17.25" customHeight="1" x14ac:dyDescent="0.25">
      <c r="A3" s="100"/>
      <c r="B3" s="103"/>
      <c r="C3" s="106"/>
      <c r="D3" s="106"/>
      <c r="E3" s="114"/>
      <c r="F3" s="114"/>
      <c r="G3" s="114"/>
      <c r="H3" s="117"/>
      <c r="I3" s="120" t="s">
        <v>7</v>
      </c>
      <c r="J3" s="119"/>
      <c r="K3" s="119"/>
      <c r="L3" s="119"/>
      <c r="M3" s="96" t="s">
        <v>8</v>
      </c>
      <c r="N3" s="96"/>
      <c r="O3" s="96"/>
      <c r="P3" s="97"/>
      <c r="Q3" s="98" t="s">
        <v>9</v>
      </c>
      <c r="R3" s="96"/>
      <c r="S3" s="96"/>
      <c r="T3" s="96"/>
      <c r="U3" s="96" t="s">
        <v>10</v>
      </c>
      <c r="V3" s="96"/>
      <c r="W3" s="96"/>
      <c r="X3" s="96"/>
      <c r="Y3" s="96" t="s">
        <v>11</v>
      </c>
      <c r="Z3" s="96"/>
      <c r="AA3" s="96"/>
      <c r="AB3" s="96"/>
      <c r="AC3" s="96" t="s">
        <v>12</v>
      </c>
      <c r="AD3" s="96"/>
      <c r="AE3" s="96"/>
      <c r="AF3" s="96"/>
      <c r="AG3" s="96" t="s">
        <v>13</v>
      </c>
      <c r="AH3" s="96"/>
      <c r="AI3" s="96"/>
      <c r="AJ3" s="96"/>
      <c r="AK3" s="119" t="s">
        <v>14</v>
      </c>
      <c r="AL3" s="119"/>
      <c r="AM3" s="119"/>
      <c r="AN3" s="119"/>
      <c r="AO3" s="96" t="s">
        <v>15</v>
      </c>
      <c r="AP3" s="96"/>
      <c r="AQ3" s="96"/>
      <c r="AR3" s="96"/>
      <c r="AS3" s="96" t="s">
        <v>16</v>
      </c>
      <c r="AT3" s="96"/>
      <c r="AU3" s="96"/>
      <c r="AV3" s="96"/>
      <c r="AW3" s="96" t="s">
        <v>17</v>
      </c>
      <c r="AX3" s="96"/>
      <c r="AY3" s="96"/>
      <c r="AZ3" s="96"/>
      <c r="BA3" s="96" t="s">
        <v>18</v>
      </c>
      <c r="BB3" s="96"/>
      <c r="BC3" s="96"/>
      <c r="BD3" s="96"/>
      <c r="BE3" s="96" t="s">
        <v>7</v>
      </c>
      <c r="BF3" s="96"/>
      <c r="BG3" s="96"/>
      <c r="BH3" s="96"/>
      <c r="BI3" s="111" t="s">
        <v>8</v>
      </c>
      <c r="BJ3" s="112"/>
      <c r="BK3" s="112"/>
      <c r="BL3" s="97"/>
      <c r="BM3" s="98" t="s">
        <v>9</v>
      </c>
      <c r="BN3" s="96"/>
      <c r="BO3" s="96"/>
      <c r="BP3" s="96"/>
      <c r="BQ3" s="96" t="s">
        <v>10</v>
      </c>
      <c r="BR3" s="96"/>
      <c r="BS3" s="96"/>
      <c r="BT3" s="96"/>
      <c r="BU3" s="96" t="s">
        <v>11</v>
      </c>
      <c r="BV3" s="96"/>
      <c r="BW3" s="96"/>
      <c r="BX3" s="96"/>
      <c r="BY3" s="96" t="s">
        <v>12</v>
      </c>
      <c r="BZ3" s="96"/>
      <c r="CA3" s="96"/>
      <c r="CB3" s="96"/>
      <c r="CC3" s="96" t="s">
        <v>13</v>
      </c>
      <c r="CD3" s="96"/>
      <c r="CE3" s="96"/>
      <c r="CF3" s="96"/>
      <c r="CG3" s="119" t="s">
        <v>14</v>
      </c>
      <c r="CH3" s="119"/>
      <c r="CI3" s="119"/>
      <c r="CJ3" s="119"/>
      <c r="CK3" s="96" t="s">
        <v>15</v>
      </c>
      <c r="CL3" s="96"/>
      <c r="CM3" s="96"/>
      <c r="CN3" s="96"/>
      <c r="CO3" s="96" t="s">
        <v>16</v>
      </c>
      <c r="CP3" s="96"/>
      <c r="CQ3" s="96"/>
      <c r="CR3" s="96"/>
      <c r="CS3" s="96" t="s">
        <v>17</v>
      </c>
      <c r="CT3" s="96"/>
      <c r="CU3" s="96"/>
      <c r="CV3" s="96"/>
      <c r="CW3" s="96" t="s">
        <v>18</v>
      </c>
      <c r="CX3" s="96"/>
      <c r="CY3" s="96"/>
      <c r="CZ3" s="96"/>
      <c r="DA3" s="96" t="s">
        <v>7</v>
      </c>
      <c r="DB3" s="96"/>
      <c r="DC3" s="96"/>
      <c r="DD3" s="96"/>
      <c r="DE3" s="111" t="s">
        <v>28</v>
      </c>
      <c r="DF3" s="112"/>
      <c r="DG3" s="112"/>
      <c r="DH3" s="97"/>
      <c r="DI3" s="98" t="s">
        <v>9</v>
      </c>
      <c r="DJ3" s="96"/>
      <c r="DK3" s="96"/>
      <c r="DL3" s="96"/>
      <c r="DM3" s="96" t="s">
        <v>10</v>
      </c>
      <c r="DN3" s="96"/>
      <c r="DO3" s="96"/>
      <c r="DP3" s="96"/>
      <c r="DQ3" s="96" t="s">
        <v>11</v>
      </c>
      <c r="DR3" s="96"/>
      <c r="DS3" s="96"/>
      <c r="DT3" s="96"/>
      <c r="DU3" s="96" t="s">
        <v>12</v>
      </c>
      <c r="DV3" s="96"/>
      <c r="DW3" s="96"/>
      <c r="DX3" s="96"/>
      <c r="DY3" s="96" t="s">
        <v>13</v>
      </c>
      <c r="DZ3" s="96"/>
      <c r="EA3" s="96"/>
      <c r="EB3" s="96"/>
      <c r="EC3" s="119" t="s">
        <v>14</v>
      </c>
      <c r="ED3" s="119"/>
      <c r="EE3" s="119"/>
      <c r="EF3" s="119"/>
      <c r="EG3" s="96" t="s">
        <v>15</v>
      </c>
      <c r="EH3" s="96"/>
      <c r="EI3" s="96"/>
      <c r="EJ3" s="96"/>
      <c r="EK3" s="96" t="s">
        <v>16</v>
      </c>
      <c r="EL3" s="96"/>
      <c r="EM3" s="96"/>
      <c r="EN3" s="96"/>
      <c r="EO3" s="96" t="s">
        <v>17</v>
      </c>
      <c r="EP3" s="96"/>
      <c r="EQ3" s="96"/>
      <c r="ER3" s="96"/>
      <c r="ES3" s="96" t="s">
        <v>18</v>
      </c>
      <c r="ET3" s="96"/>
      <c r="EU3" s="96"/>
      <c r="EV3" s="96"/>
      <c r="EW3" s="96" t="s">
        <v>7</v>
      </c>
      <c r="EX3" s="96"/>
      <c r="EY3" s="96"/>
      <c r="EZ3" s="96"/>
      <c r="FA3" s="111" t="s">
        <v>28</v>
      </c>
      <c r="FB3" s="112"/>
      <c r="FC3" s="112"/>
      <c r="FD3" s="97"/>
    </row>
    <row r="4" spans="1:160" ht="17.25" customHeight="1" thickBot="1" x14ac:dyDescent="0.3">
      <c r="A4" s="101"/>
      <c r="B4" s="104"/>
      <c r="C4" s="107"/>
      <c r="D4" s="107"/>
      <c r="E4" s="115"/>
      <c r="F4" s="115"/>
      <c r="G4" s="115"/>
      <c r="H4" s="118"/>
      <c r="I4" s="14">
        <v>1</v>
      </c>
      <c r="J4" s="12">
        <v>2</v>
      </c>
      <c r="K4" s="13">
        <v>3</v>
      </c>
      <c r="L4" s="13">
        <f t="shared" ref="L4" si="0">K4+1</f>
        <v>4</v>
      </c>
      <c r="M4" s="40">
        <v>1</v>
      </c>
      <c r="N4" s="40">
        <v>2</v>
      </c>
      <c r="O4" s="39">
        <v>3</v>
      </c>
      <c r="P4" s="41">
        <f t="shared" ref="P4" si="1">O4+1</f>
        <v>4</v>
      </c>
      <c r="Q4" s="42">
        <v>1</v>
      </c>
      <c r="R4" s="40">
        <v>2</v>
      </c>
      <c r="S4" s="39">
        <v>3</v>
      </c>
      <c r="T4" s="39">
        <f t="shared" ref="T4" si="2">S4+1</f>
        <v>4</v>
      </c>
      <c r="U4" s="40">
        <v>1</v>
      </c>
      <c r="V4" s="40">
        <v>2</v>
      </c>
      <c r="W4" s="39">
        <v>3</v>
      </c>
      <c r="X4" s="39">
        <f t="shared" ref="X4" si="3">W4+1</f>
        <v>4</v>
      </c>
      <c r="Y4" s="40">
        <v>1</v>
      </c>
      <c r="Z4" s="40">
        <v>2</v>
      </c>
      <c r="AA4" s="39">
        <v>3</v>
      </c>
      <c r="AB4" s="39">
        <f t="shared" ref="AB4" si="4">AA4+1</f>
        <v>4</v>
      </c>
      <c r="AC4" s="40">
        <v>1</v>
      </c>
      <c r="AD4" s="40">
        <v>2</v>
      </c>
      <c r="AE4" s="39">
        <v>3</v>
      </c>
      <c r="AF4" s="39">
        <f t="shared" ref="AF4" si="5">AE4+1</f>
        <v>4</v>
      </c>
      <c r="AG4" s="12">
        <v>1</v>
      </c>
      <c r="AH4" s="12">
        <v>2</v>
      </c>
      <c r="AI4" s="13">
        <v>3</v>
      </c>
      <c r="AJ4" s="13">
        <f t="shared" ref="AJ4" si="6">AI4+1</f>
        <v>4</v>
      </c>
      <c r="AK4" s="12">
        <v>1</v>
      </c>
      <c r="AL4" s="12">
        <v>2</v>
      </c>
      <c r="AM4" s="13">
        <v>3</v>
      </c>
      <c r="AN4" s="13">
        <f t="shared" ref="AN4" si="7">AM4+1</f>
        <v>4</v>
      </c>
      <c r="AO4" s="12">
        <v>1</v>
      </c>
      <c r="AP4" s="12">
        <v>2</v>
      </c>
      <c r="AQ4" s="13">
        <v>3</v>
      </c>
      <c r="AR4" s="13">
        <f t="shared" ref="AR4" si="8">AQ4+1</f>
        <v>4</v>
      </c>
      <c r="AS4" s="12">
        <v>1</v>
      </c>
      <c r="AT4" s="12">
        <v>2</v>
      </c>
      <c r="AU4" s="13">
        <v>3</v>
      </c>
      <c r="AV4" s="13">
        <f t="shared" ref="AV4" si="9">AU4+1</f>
        <v>4</v>
      </c>
      <c r="AW4" s="12">
        <v>1</v>
      </c>
      <c r="AX4" s="12">
        <v>2</v>
      </c>
      <c r="AY4" s="13">
        <v>3</v>
      </c>
      <c r="AZ4" s="13">
        <f t="shared" ref="AZ4" si="10">AY4+1</f>
        <v>4</v>
      </c>
      <c r="BA4" s="12">
        <v>1</v>
      </c>
      <c r="BB4" s="12">
        <v>2</v>
      </c>
      <c r="BC4" s="13">
        <v>3</v>
      </c>
      <c r="BD4" s="13">
        <f t="shared" ref="BD4" si="11">BC4+1</f>
        <v>4</v>
      </c>
      <c r="BE4" s="13">
        <v>1</v>
      </c>
      <c r="BF4" s="13">
        <v>2</v>
      </c>
      <c r="BG4" s="13">
        <v>3</v>
      </c>
      <c r="BH4" s="13">
        <f t="shared" ref="BH4" si="12">BG4+1</f>
        <v>4</v>
      </c>
      <c r="BI4" s="13">
        <v>1</v>
      </c>
      <c r="BJ4" s="13">
        <v>2</v>
      </c>
      <c r="BK4" s="39">
        <v>3</v>
      </c>
      <c r="BL4" s="41">
        <f t="shared" ref="BL4" si="13">BK4+1</f>
        <v>4</v>
      </c>
      <c r="BM4" s="42">
        <v>1</v>
      </c>
      <c r="BN4" s="40">
        <v>2</v>
      </c>
      <c r="BO4" s="39">
        <v>3</v>
      </c>
      <c r="BP4" s="39">
        <f t="shared" ref="BP4" si="14">BO4+1</f>
        <v>4</v>
      </c>
      <c r="BQ4" s="40">
        <v>1</v>
      </c>
      <c r="BR4" s="40">
        <v>2</v>
      </c>
      <c r="BS4" s="39">
        <v>3</v>
      </c>
      <c r="BT4" s="39">
        <f t="shared" ref="BT4" si="15">BS4+1</f>
        <v>4</v>
      </c>
      <c r="BU4" s="40">
        <v>1</v>
      </c>
      <c r="BV4" s="40">
        <v>2</v>
      </c>
      <c r="BW4" s="39">
        <v>3</v>
      </c>
      <c r="BX4" s="39">
        <f t="shared" ref="BX4" si="16">BW4+1</f>
        <v>4</v>
      </c>
      <c r="BY4" s="40">
        <v>1</v>
      </c>
      <c r="BZ4" s="40">
        <v>2</v>
      </c>
      <c r="CA4" s="39">
        <v>3</v>
      </c>
      <c r="CB4" s="39">
        <f t="shared" ref="CB4" si="17">CA4+1</f>
        <v>4</v>
      </c>
      <c r="CC4" s="12">
        <v>1</v>
      </c>
      <c r="CD4" s="12">
        <v>2</v>
      </c>
      <c r="CE4" s="13">
        <v>3</v>
      </c>
      <c r="CF4" s="13">
        <f t="shared" ref="CF4" si="18">CE4+1</f>
        <v>4</v>
      </c>
      <c r="CG4" s="12">
        <v>1</v>
      </c>
      <c r="CH4" s="12">
        <v>2</v>
      </c>
      <c r="CI4" s="13">
        <v>3</v>
      </c>
      <c r="CJ4" s="13">
        <f t="shared" ref="CJ4" si="19">CI4+1</f>
        <v>4</v>
      </c>
      <c r="CK4" s="12">
        <v>1</v>
      </c>
      <c r="CL4" s="12">
        <v>2</v>
      </c>
      <c r="CM4" s="13">
        <v>3</v>
      </c>
      <c r="CN4" s="13">
        <f t="shared" ref="CN4" si="20">CM4+1</f>
        <v>4</v>
      </c>
      <c r="CO4" s="12">
        <v>1</v>
      </c>
      <c r="CP4" s="12">
        <v>2</v>
      </c>
      <c r="CQ4" s="13">
        <v>3</v>
      </c>
      <c r="CR4" s="13">
        <f t="shared" ref="CR4" si="21">CQ4+1</f>
        <v>4</v>
      </c>
      <c r="CS4" s="46">
        <v>1</v>
      </c>
      <c r="CT4" s="46">
        <v>2</v>
      </c>
      <c r="CU4" s="46">
        <v>3</v>
      </c>
      <c r="CV4" s="46">
        <f t="shared" ref="CV4" si="22">CU4+1</f>
        <v>4</v>
      </c>
      <c r="CW4" s="46">
        <v>1</v>
      </c>
      <c r="CX4" s="46">
        <v>2</v>
      </c>
      <c r="CY4" s="46">
        <v>3</v>
      </c>
      <c r="CZ4" s="46">
        <f t="shared" ref="CZ4" si="23">CY4+1</f>
        <v>4</v>
      </c>
      <c r="DA4" s="46">
        <v>1</v>
      </c>
      <c r="DB4" s="46">
        <v>2</v>
      </c>
      <c r="DC4" s="46">
        <v>3</v>
      </c>
      <c r="DD4" s="46">
        <f t="shared" ref="DD4" si="24">DC4+1</f>
        <v>4</v>
      </c>
      <c r="DE4" s="40">
        <v>1</v>
      </c>
      <c r="DF4" s="40">
        <v>2</v>
      </c>
      <c r="DG4" s="39">
        <v>3</v>
      </c>
      <c r="DH4" s="41">
        <f t="shared" ref="DH4" si="25">DG4+1</f>
        <v>4</v>
      </c>
      <c r="DI4" s="57">
        <v>1</v>
      </c>
      <c r="DJ4" s="58">
        <v>2</v>
      </c>
      <c r="DK4" s="59">
        <v>3</v>
      </c>
      <c r="DL4" s="59">
        <f t="shared" ref="DL4" si="26">DK4+1</f>
        <v>4</v>
      </c>
      <c r="DM4" s="58">
        <v>1</v>
      </c>
      <c r="DN4" s="58">
        <v>2</v>
      </c>
      <c r="DO4" s="59">
        <v>3</v>
      </c>
      <c r="DP4" s="59">
        <f t="shared" ref="DP4" si="27">DO4+1</f>
        <v>4</v>
      </c>
      <c r="DQ4" s="58">
        <v>1</v>
      </c>
      <c r="DR4" s="58">
        <v>2</v>
      </c>
      <c r="DS4" s="59">
        <v>3</v>
      </c>
      <c r="DT4" s="59">
        <f t="shared" ref="DT4" si="28">DS4+1</f>
        <v>4</v>
      </c>
      <c r="DU4" s="58">
        <v>1</v>
      </c>
      <c r="DV4" s="58">
        <v>2</v>
      </c>
      <c r="DW4" s="59">
        <v>3</v>
      </c>
      <c r="DX4" s="59">
        <f t="shared" ref="DX4" si="29">DW4+1</f>
        <v>4</v>
      </c>
      <c r="DY4" s="15">
        <v>1</v>
      </c>
      <c r="DZ4" s="15">
        <v>2</v>
      </c>
      <c r="EA4" s="16">
        <v>3</v>
      </c>
      <c r="EB4" s="16">
        <f t="shared" ref="EB4" si="30">EA4+1</f>
        <v>4</v>
      </c>
      <c r="EC4" s="15">
        <v>1</v>
      </c>
      <c r="ED4" s="15">
        <v>2</v>
      </c>
      <c r="EE4" s="16">
        <v>3</v>
      </c>
      <c r="EF4" s="16">
        <f t="shared" ref="EF4" si="31">EE4+1</f>
        <v>4</v>
      </c>
      <c r="EG4" s="15">
        <v>1</v>
      </c>
      <c r="EH4" s="15">
        <v>2</v>
      </c>
      <c r="EI4" s="16">
        <v>3</v>
      </c>
      <c r="EJ4" s="16">
        <f t="shared" ref="EJ4" si="32">EI4+1</f>
        <v>4</v>
      </c>
      <c r="EK4" s="15">
        <v>1</v>
      </c>
      <c r="EL4" s="15">
        <v>2</v>
      </c>
      <c r="EM4" s="16">
        <v>3</v>
      </c>
      <c r="EN4" s="16">
        <f t="shared" ref="EN4" si="33">EM4+1</f>
        <v>4</v>
      </c>
      <c r="EO4" s="15">
        <v>1</v>
      </c>
      <c r="EP4" s="15">
        <v>2</v>
      </c>
      <c r="EQ4" s="16">
        <v>3</v>
      </c>
      <c r="ER4" s="16">
        <f t="shared" ref="ER4" si="34">EQ4+1</f>
        <v>4</v>
      </c>
      <c r="ES4" s="15">
        <v>1</v>
      </c>
      <c r="ET4" s="15">
        <v>2</v>
      </c>
      <c r="EU4" s="16">
        <v>3</v>
      </c>
      <c r="EV4" s="16">
        <f t="shared" ref="EV4" si="35">EU4+1</f>
        <v>4</v>
      </c>
      <c r="EW4" s="16">
        <v>1</v>
      </c>
      <c r="EX4" s="16">
        <v>2</v>
      </c>
      <c r="EY4" s="16">
        <v>3</v>
      </c>
      <c r="EZ4" s="16">
        <f t="shared" ref="EZ4" si="36">EY4+1</f>
        <v>4</v>
      </c>
      <c r="FA4" s="58">
        <v>1</v>
      </c>
      <c r="FB4" s="58">
        <v>2</v>
      </c>
      <c r="FC4" s="59">
        <v>3</v>
      </c>
      <c r="FD4" s="72">
        <f t="shared" ref="FD4" si="37">FC4+1</f>
        <v>4</v>
      </c>
    </row>
    <row r="5" spans="1:160" ht="24" customHeight="1" x14ac:dyDescent="0.25">
      <c r="A5" s="20" t="s">
        <v>20</v>
      </c>
      <c r="B5" s="6" t="s">
        <v>58</v>
      </c>
      <c r="C5" s="7" t="s">
        <v>19</v>
      </c>
      <c r="D5" s="7">
        <v>1</v>
      </c>
      <c r="E5" s="21"/>
      <c r="F5" s="7"/>
      <c r="G5" s="26"/>
      <c r="H5" s="27"/>
      <c r="I5" s="22"/>
      <c r="J5" s="21"/>
      <c r="K5" s="21"/>
      <c r="L5" s="21"/>
      <c r="M5" s="43"/>
      <c r="N5" s="43"/>
      <c r="O5" s="43"/>
      <c r="P5" s="66"/>
      <c r="Q5" s="85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5"/>
      <c r="BF5" s="25"/>
      <c r="BG5" s="25"/>
      <c r="BH5" s="25"/>
      <c r="BI5" s="43"/>
      <c r="BJ5" s="44"/>
      <c r="BK5" s="44"/>
      <c r="BL5" s="66"/>
      <c r="BM5" s="45"/>
      <c r="BN5" s="46"/>
      <c r="BO5" s="46"/>
      <c r="BP5" s="46"/>
      <c r="BQ5" s="46"/>
      <c r="BR5" s="46"/>
      <c r="BS5" s="46"/>
      <c r="BT5" s="46"/>
      <c r="BU5" s="46"/>
      <c r="BV5" s="46"/>
      <c r="BW5" s="46"/>
      <c r="BX5" s="46"/>
      <c r="BY5" s="46"/>
      <c r="BZ5" s="46"/>
      <c r="CA5" s="46"/>
      <c r="CB5" s="46"/>
      <c r="CC5" s="37"/>
      <c r="CD5" s="37"/>
      <c r="CE5" s="37"/>
      <c r="CF5" s="37"/>
      <c r="CG5" s="37"/>
      <c r="CH5" s="37"/>
      <c r="CI5" s="37"/>
      <c r="CJ5" s="37"/>
      <c r="CK5" s="37"/>
      <c r="CL5" s="37"/>
      <c r="CM5" s="37"/>
      <c r="CN5" s="37"/>
      <c r="CO5" s="37"/>
      <c r="CP5" s="37"/>
      <c r="CQ5" s="37"/>
      <c r="CR5" s="37"/>
      <c r="CS5" s="46"/>
      <c r="CT5" s="46"/>
      <c r="CU5" s="46"/>
      <c r="CV5" s="46"/>
      <c r="CW5" s="46"/>
      <c r="CX5" s="46"/>
      <c r="CY5" s="46"/>
      <c r="CZ5" s="46"/>
      <c r="DA5" s="46"/>
      <c r="DB5" s="46"/>
      <c r="DC5" s="46"/>
      <c r="DD5" s="46"/>
      <c r="DE5" s="46"/>
      <c r="DF5" s="46"/>
      <c r="DG5" s="46"/>
      <c r="DH5" s="60"/>
      <c r="DI5" s="61"/>
      <c r="DJ5" s="62"/>
      <c r="DK5" s="62"/>
      <c r="DL5" s="62"/>
      <c r="DM5" s="62"/>
      <c r="DN5" s="62"/>
      <c r="DO5" s="62"/>
      <c r="DP5" s="62"/>
      <c r="DQ5" s="62"/>
      <c r="DR5" s="62"/>
      <c r="DS5" s="62"/>
      <c r="DT5" s="62"/>
      <c r="DU5" s="62"/>
      <c r="DV5" s="62"/>
      <c r="DW5" s="62"/>
      <c r="DX5" s="62"/>
      <c r="DY5" s="38"/>
      <c r="DZ5" s="38"/>
      <c r="EA5" s="38"/>
      <c r="EB5" s="38"/>
      <c r="EC5" s="38"/>
      <c r="ED5" s="38"/>
      <c r="EE5" s="38"/>
      <c r="EF5" s="38"/>
      <c r="EG5" s="38"/>
      <c r="EH5" s="38"/>
      <c r="EI5" s="38"/>
      <c r="EJ5" s="38"/>
      <c r="EK5" s="38"/>
      <c r="EL5" s="38"/>
      <c r="EM5" s="38"/>
      <c r="EN5" s="38"/>
      <c r="EO5" s="38"/>
      <c r="EP5" s="38"/>
      <c r="EQ5" s="38"/>
      <c r="ER5" s="38"/>
      <c r="ES5" s="38"/>
      <c r="ET5" s="38"/>
      <c r="EU5" s="38"/>
      <c r="EV5" s="38"/>
      <c r="EW5" s="38"/>
      <c r="EX5" s="38"/>
      <c r="EY5" s="38"/>
      <c r="EZ5" s="38"/>
      <c r="FA5" s="62"/>
      <c r="FB5" s="62"/>
      <c r="FC5" s="62"/>
      <c r="FD5" s="73"/>
    </row>
    <row r="6" spans="1:160" ht="24" customHeight="1" x14ac:dyDescent="0.25">
      <c r="A6" s="9" t="s">
        <v>61</v>
      </c>
      <c r="B6" s="4" t="s">
        <v>21</v>
      </c>
      <c r="C6" s="2" t="s">
        <v>19</v>
      </c>
      <c r="D6" s="2">
        <v>1</v>
      </c>
      <c r="E6" s="1"/>
      <c r="F6" s="2"/>
      <c r="G6" s="77" t="s">
        <v>56</v>
      </c>
      <c r="H6" s="78">
        <v>45107</v>
      </c>
      <c r="I6" s="32"/>
      <c r="J6" s="33"/>
      <c r="K6" s="83"/>
      <c r="L6" s="83"/>
      <c r="M6" s="67"/>
      <c r="N6" s="67"/>
      <c r="O6" s="67"/>
      <c r="P6" s="68"/>
      <c r="Q6" s="86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83"/>
      <c r="BH6" s="83"/>
      <c r="BI6" s="44"/>
      <c r="BJ6" s="44"/>
      <c r="BK6" s="48"/>
      <c r="BL6" s="69"/>
      <c r="BM6" s="49"/>
      <c r="BN6" s="50"/>
      <c r="BO6" s="50"/>
      <c r="BP6" s="50"/>
      <c r="BQ6" s="50"/>
      <c r="BR6" s="50"/>
      <c r="BS6" s="50"/>
      <c r="BT6" s="50"/>
      <c r="BU6" s="50"/>
      <c r="BV6" s="50"/>
      <c r="BW6" s="50"/>
      <c r="BX6" s="50"/>
      <c r="BY6" s="50"/>
      <c r="BZ6" s="50"/>
      <c r="CA6" s="50"/>
      <c r="CB6" s="50"/>
      <c r="CC6" s="89"/>
      <c r="CD6" s="89"/>
      <c r="CE6" s="31"/>
      <c r="CF6" s="31"/>
      <c r="CG6" s="31"/>
      <c r="CH6" s="31"/>
      <c r="CI6" s="31"/>
      <c r="CJ6" s="31"/>
      <c r="CK6" s="31"/>
      <c r="CL6" s="31"/>
      <c r="CM6" s="31"/>
      <c r="CN6" s="31"/>
      <c r="CO6" s="31"/>
      <c r="CP6" s="31"/>
      <c r="CQ6" s="31"/>
      <c r="CR6" s="31"/>
      <c r="CS6" s="46"/>
      <c r="CT6" s="46"/>
      <c r="CU6" s="46"/>
      <c r="CV6" s="46"/>
      <c r="CW6" s="46"/>
      <c r="CX6" s="46"/>
      <c r="CY6" s="46"/>
      <c r="CZ6" s="46"/>
      <c r="DA6" s="46"/>
      <c r="DB6" s="46"/>
      <c r="DC6" s="46"/>
      <c r="DD6" s="46"/>
      <c r="DE6" s="50"/>
      <c r="DF6" s="50"/>
      <c r="DG6" s="50"/>
      <c r="DH6" s="63"/>
      <c r="DI6" s="49"/>
      <c r="DJ6" s="50"/>
      <c r="DK6" s="50"/>
      <c r="DL6" s="50"/>
      <c r="DM6" s="50"/>
      <c r="DN6" s="50"/>
      <c r="DO6" s="50"/>
      <c r="DP6" s="50"/>
      <c r="DQ6" s="50"/>
      <c r="DR6" s="50"/>
      <c r="DS6" s="50"/>
      <c r="DT6" s="50"/>
      <c r="DU6" s="50"/>
      <c r="DV6" s="50"/>
      <c r="DW6" s="50"/>
      <c r="DX6" s="50"/>
      <c r="DY6" s="89"/>
      <c r="DZ6" s="89"/>
      <c r="EA6" s="17"/>
      <c r="EB6" s="17"/>
      <c r="EC6" s="17"/>
      <c r="ED6" s="17"/>
      <c r="EE6" s="17"/>
      <c r="EF6" s="17"/>
      <c r="EG6" s="17"/>
      <c r="EH6" s="17"/>
      <c r="EI6" s="17"/>
      <c r="EJ6" s="17"/>
      <c r="EK6" s="17"/>
      <c r="EL6" s="17"/>
      <c r="EM6" s="17"/>
      <c r="EN6" s="17"/>
      <c r="EO6" s="17"/>
      <c r="EP6" s="17"/>
      <c r="EQ6" s="17"/>
      <c r="ER6" s="17"/>
      <c r="ES6" s="17"/>
      <c r="ET6" s="17"/>
      <c r="EU6" s="17"/>
      <c r="EV6" s="17"/>
      <c r="EW6" s="17"/>
      <c r="EX6" s="17"/>
      <c r="EY6" s="89"/>
      <c r="EZ6" s="89"/>
      <c r="FA6" s="50"/>
      <c r="FB6" s="50"/>
      <c r="FC6" s="50"/>
      <c r="FD6" s="74"/>
    </row>
    <row r="7" spans="1:160" ht="24" customHeight="1" x14ac:dyDescent="0.25">
      <c r="A7" s="20" t="s">
        <v>60</v>
      </c>
      <c r="B7" s="6" t="s">
        <v>59</v>
      </c>
      <c r="C7" s="7" t="s">
        <v>19</v>
      </c>
      <c r="D7" s="7">
        <v>1</v>
      </c>
      <c r="E7" s="21"/>
      <c r="F7" s="7"/>
      <c r="G7" s="7"/>
      <c r="H7" s="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44"/>
      <c r="BJ7" s="44"/>
      <c r="BK7" s="44"/>
      <c r="BL7" s="66"/>
      <c r="BM7" s="51"/>
      <c r="BN7" s="52"/>
      <c r="BO7" s="52"/>
      <c r="BP7" s="52"/>
      <c r="BQ7" s="52"/>
      <c r="BR7" s="52"/>
      <c r="BS7" s="52"/>
      <c r="BT7" s="52"/>
      <c r="BU7" s="52"/>
      <c r="BV7" s="52"/>
      <c r="BW7" s="52"/>
      <c r="BX7" s="52"/>
      <c r="BY7" s="52"/>
      <c r="BZ7" s="52"/>
      <c r="CA7" s="52"/>
      <c r="CB7" s="52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46"/>
      <c r="CT7" s="46"/>
      <c r="CU7" s="46"/>
      <c r="CV7" s="46"/>
      <c r="CW7" s="46"/>
      <c r="CX7" s="46"/>
      <c r="CY7" s="46"/>
      <c r="CZ7" s="46"/>
      <c r="DA7" s="46"/>
      <c r="DB7" s="46"/>
      <c r="DC7" s="46"/>
      <c r="DD7" s="46"/>
      <c r="DE7" s="52"/>
      <c r="DF7" s="52"/>
      <c r="DG7" s="52"/>
      <c r="DH7" s="64"/>
      <c r="DI7" s="51"/>
      <c r="DJ7" s="52"/>
      <c r="DK7" s="52"/>
      <c r="DL7" s="52"/>
      <c r="DM7" s="52"/>
      <c r="DN7" s="52"/>
      <c r="DO7" s="52"/>
      <c r="DP7" s="52"/>
      <c r="DQ7" s="52"/>
      <c r="DR7" s="52"/>
      <c r="DS7" s="52"/>
      <c r="DT7" s="52"/>
      <c r="DU7" s="52"/>
      <c r="DV7" s="52"/>
      <c r="DW7" s="52"/>
      <c r="DX7" s="52"/>
      <c r="DY7" s="18"/>
      <c r="DZ7" s="18"/>
      <c r="EA7" s="18"/>
      <c r="EB7" s="18"/>
      <c r="EC7" s="18"/>
      <c r="ED7" s="18"/>
      <c r="EE7" s="18"/>
      <c r="EF7" s="18"/>
      <c r="EG7" s="18"/>
      <c r="EH7" s="18"/>
      <c r="EI7" s="18"/>
      <c r="EJ7" s="18"/>
      <c r="EK7" s="18"/>
      <c r="EL7" s="18"/>
      <c r="EM7" s="18"/>
      <c r="EN7" s="18"/>
      <c r="EO7" s="18"/>
      <c r="EP7" s="18"/>
      <c r="EQ7" s="18"/>
      <c r="ER7" s="18"/>
      <c r="ES7" s="18"/>
      <c r="ET7" s="18"/>
      <c r="EU7" s="18"/>
      <c r="EV7" s="18"/>
      <c r="EW7" s="18"/>
      <c r="EX7" s="18"/>
      <c r="EY7" s="18"/>
      <c r="EZ7" s="18"/>
      <c r="FA7" s="52"/>
      <c r="FB7" s="52"/>
      <c r="FC7" s="52"/>
      <c r="FD7" s="75"/>
    </row>
    <row r="8" spans="1:160" ht="24" customHeight="1" thickBot="1" x14ac:dyDescent="0.3">
      <c r="A8" s="9" t="s">
        <v>62</v>
      </c>
      <c r="B8" s="4" t="s">
        <v>22</v>
      </c>
      <c r="C8" s="2" t="s">
        <v>19</v>
      </c>
      <c r="D8" s="2">
        <v>1</v>
      </c>
      <c r="E8" s="1"/>
      <c r="F8" s="2">
        <f>H8-G8</f>
        <v>29</v>
      </c>
      <c r="G8" s="34">
        <v>45017</v>
      </c>
      <c r="H8" s="35">
        <v>45046</v>
      </c>
      <c r="I8" s="23"/>
      <c r="J8" s="1"/>
      <c r="K8" s="83"/>
      <c r="L8" s="83"/>
      <c r="M8" s="47"/>
      <c r="N8" s="47"/>
      <c r="O8" s="47"/>
      <c r="P8" s="69"/>
      <c r="Q8" s="8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67"/>
      <c r="AD8" s="67"/>
      <c r="AE8" s="67"/>
      <c r="AF8" s="67"/>
      <c r="AG8" s="83"/>
      <c r="AH8" s="83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83"/>
      <c r="BH8" s="83"/>
      <c r="BI8" s="44"/>
      <c r="BJ8" s="44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  <c r="BY8" s="56"/>
      <c r="BZ8" s="56"/>
      <c r="CA8" s="56"/>
      <c r="CB8" s="56"/>
      <c r="CC8" s="89"/>
      <c r="CD8" s="89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46"/>
      <c r="CT8" s="46"/>
      <c r="CU8" s="46"/>
      <c r="CV8" s="46"/>
      <c r="CW8" s="46"/>
      <c r="CX8" s="46"/>
      <c r="CY8" s="46"/>
      <c r="CZ8" s="46"/>
      <c r="DA8" s="46"/>
      <c r="DB8" s="46"/>
      <c r="DC8" s="46"/>
      <c r="DD8" s="46"/>
      <c r="DE8" s="50"/>
      <c r="DF8" s="50"/>
      <c r="DG8" s="50"/>
      <c r="DH8" s="63"/>
      <c r="DI8" s="49"/>
      <c r="DJ8" s="50"/>
      <c r="DK8" s="50"/>
      <c r="DL8" s="50"/>
      <c r="DM8" s="50"/>
      <c r="DN8" s="50"/>
      <c r="DO8" s="50"/>
      <c r="DP8" s="50"/>
      <c r="DQ8" s="50"/>
      <c r="DR8" s="50"/>
      <c r="DS8" s="50"/>
      <c r="DT8" s="50"/>
      <c r="DU8" s="50"/>
      <c r="DV8" s="50"/>
      <c r="DW8" s="50"/>
      <c r="DX8" s="50"/>
      <c r="DY8" s="89"/>
      <c r="DZ8" s="89"/>
      <c r="EA8" s="17"/>
      <c r="EB8" s="17"/>
      <c r="EC8" s="17"/>
      <c r="ED8" s="17"/>
      <c r="EE8" s="17"/>
      <c r="EF8" s="17"/>
      <c r="EG8" s="17"/>
      <c r="EH8" s="17"/>
      <c r="EI8" s="17"/>
      <c r="EJ8" s="17"/>
      <c r="EK8" s="17"/>
      <c r="EL8" s="17"/>
      <c r="EM8" s="17"/>
      <c r="EN8" s="17"/>
      <c r="EO8" s="17"/>
      <c r="EP8" s="17"/>
      <c r="EQ8" s="17"/>
      <c r="ER8" s="17"/>
      <c r="ES8" s="17"/>
      <c r="ET8" s="17"/>
      <c r="EU8" s="17"/>
      <c r="EV8" s="17"/>
      <c r="EW8" s="17"/>
      <c r="EX8" s="17"/>
      <c r="EY8" s="89"/>
      <c r="EZ8" s="89"/>
      <c r="FA8" s="50"/>
      <c r="FB8" s="50"/>
      <c r="FC8" s="50"/>
      <c r="FD8" s="74"/>
    </row>
    <row r="9" spans="1:160" ht="30" customHeight="1" thickBot="1" x14ac:dyDescent="0.3">
      <c r="A9" s="9" t="s">
        <v>63</v>
      </c>
      <c r="B9" s="4" t="s">
        <v>53</v>
      </c>
      <c r="C9" s="2" t="s">
        <v>19</v>
      </c>
      <c r="D9" s="2">
        <v>1</v>
      </c>
      <c r="E9" s="1"/>
      <c r="F9" s="2">
        <f t="shared" ref="F9:F43" si="38">H9-G9</f>
        <v>60</v>
      </c>
      <c r="G9" s="34">
        <v>45047</v>
      </c>
      <c r="H9" s="35">
        <v>45107</v>
      </c>
      <c r="I9" s="23"/>
      <c r="J9" s="1"/>
      <c r="K9" s="83"/>
      <c r="L9" s="83"/>
      <c r="M9" s="47"/>
      <c r="N9" s="47"/>
      <c r="O9" s="47"/>
      <c r="P9" s="69"/>
      <c r="Q9" s="8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36"/>
      <c r="AH9" s="36"/>
      <c r="AI9" s="36"/>
      <c r="AJ9" s="36"/>
      <c r="AK9" s="36"/>
      <c r="AL9" s="36"/>
      <c r="AM9" s="36"/>
      <c r="AN9" s="36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44"/>
      <c r="BJ9" s="44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  <c r="BY9" s="56"/>
      <c r="BZ9" s="56"/>
      <c r="CA9" s="56"/>
      <c r="CB9" s="56"/>
      <c r="CC9" s="89"/>
      <c r="CD9" s="89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46"/>
      <c r="CT9" s="46"/>
      <c r="CU9" s="46"/>
      <c r="CV9" s="46"/>
      <c r="CW9" s="46"/>
      <c r="CX9" s="46"/>
      <c r="CY9" s="46"/>
      <c r="CZ9" s="46"/>
      <c r="DA9" s="46"/>
      <c r="DB9" s="46"/>
      <c r="DC9" s="46"/>
      <c r="DD9" s="46"/>
      <c r="DE9" s="50"/>
      <c r="DF9" s="50"/>
      <c r="DG9" s="50"/>
      <c r="DH9" s="63"/>
      <c r="DI9" s="49"/>
      <c r="DJ9" s="50"/>
      <c r="DK9" s="50"/>
      <c r="DL9" s="50"/>
      <c r="DM9" s="50"/>
      <c r="DN9" s="50"/>
      <c r="DO9" s="50"/>
      <c r="DP9" s="50"/>
      <c r="DQ9" s="50"/>
      <c r="DR9" s="50"/>
      <c r="DS9" s="50"/>
      <c r="DT9" s="50"/>
      <c r="DU9" s="50"/>
      <c r="DV9" s="50"/>
      <c r="DW9" s="50"/>
      <c r="DX9" s="50"/>
      <c r="DY9" s="89"/>
      <c r="DZ9" s="89"/>
      <c r="EA9" s="17"/>
      <c r="EB9" s="17"/>
      <c r="EC9" s="17"/>
      <c r="ED9" s="17"/>
      <c r="EE9" s="17"/>
      <c r="EF9" s="17"/>
      <c r="EG9" s="17"/>
      <c r="EH9" s="17"/>
      <c r="EI9" s="17"/>
      <c r="EJ9" s="17"/>
      <c r="EK9" s="17"/>
      <c r="EL9" s="17"/>
      <c r="EM9" s="17"/>
      <c r="EN9" s="17"/>
      <c r="EO9" s="17"/>
      <c r="EP9" s="17"/>
      <c r="EQ9" s="17"/>
      <c r="ER9" s="17"/>
      <c r="ES9" s="17"/>
      <c r="ET9" s="17"/>
      <c r="EU9" s="17"/>
      <c r="EV9" s="17"/>
      <c r="EW9" s="17"/>
      <c r="EX9" s="17"/>
      <c r="EY9" s="89"/>
      <c r="EZ9" s="89"/>
      <c r="FA9" s="50"/>
      <c r="FB9" s="50"/>
      <c r="FC9" s="50"/>
      <c r="FD9" s="74"/>
    </row>
    <row r="10" spans="1:160" ht="33" customHeight="1" thickBot="1" x14ac:dyDescent="0.3">
      <c r="A10" s="9" t="s">
        <v>64</v>
      </c>
      <c r="B10" s="4" t="s">
        <v>30</v>
      </c>
      <c r="C10" s="2" t="s">
        <v>19</v>
      </c>
      <c r="D10" s="2">
        <v>1</v>
      </c>
      <c r="E10" s="28">
        <v>3311.81</v>
      </c>
      <c r="F10" s="2">
        <f>H10-G10-150</f>
        <v>261</v>
      </c>
      <c r="G10" s="34">
        <v>45108</v>
      </c>
      <c r="H10" s="35">
        <v>45519</v>
      </c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1"/>
      <c r="AH10" s="1"/>
      <c r="AI10" s="1"/>
      <c r="AJ10" s="1"/>
      <c r="AK10" s="1"/>
      <c r="AL10" s="1"/>
      <c r="AM10" s="1"/>
      <c r="AN10" s="1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44"/>
      <c r="BJ10" s="44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  <c r="BY10" s="56"/>
      <c r="BZ10" s="56"/>
      <c r="CA10" s="56"/>
      <c r="CB10" s="56"/>
      <c r="CC10" s="36"/>
      <c r="CD10" s="36"/>
      <c r="CE10" s="36"/>
      <c r="CF10" s="36"/>
      <c r="CG10" s="36"/>
      <c r="CH10" s="36"/>
      <c r="CI10" s="36"/>
      <c r="CJ10" s="36"/>
      <c r="CK10" s="36"/>
      <c r="CL10" s="36"/>
      <c r="CM10" s="36"/>
      <c r="CN10" s="36"/>
      <c r="CO10" s="36"/>
      <c r="CP10" s="36"/>
      <c r="CQ10" s="17"/>
      <c r="CR10" s="17"/>
      <c r="CS10" s="46"/>
      <c r="CT10" s="46"/>
      <c r="CU10" s="46"/>
      <c r="CV10" s="46"/>
      <c r="CW10" s="46"/>
      <c r="CX10" s="46"/>
      <c r="CY10" s="46"/>
      <c r="CZ10" s="46"/>
      <c r="DA10" s="46"/>
      <c r="DB10" s="46"/>
      <c r="DC10" s="46"/>
      <c r="DD10" s="46"/>
      <c r="DE10" s="50"/>
      <c r="DF10" s="50"/>
      <c r="DG10" s="50"/>
      <c r="DH10" s="63"/>
      <c r="DI10" s="49"/>
      <c r="DJ10" s="50"/>
      <c r="DK10" s="50"/>
      <c r="DL10" s="50"/>
      <c r="DM10" s="50"/>
      <c r="DN10" s="50"/>
      <c r="DO10" s="50"/>
      <c r="DP10" s="50"/>
      <c r="DQ10" s="50"/>
      <c r="DR10" s="50"/>
      <c r="DS10" s="50"/>
      <c r="DT10" s="50"/>
      <c r="DU10" s="50"/>
      <c r="DV10" s="50"/>
      <c r="DW10" s="50"/>
      <c r="DX10" s="50"/>
      <c r="DY10" s="89"/>
      <c r="DZ10" s="89"/>
      <c r="EA10" s="17"/>
      <c r="EB10" s="17"/>
      <c r="EC10" s="17"/>
      <c r="ED10" s="17"/>
      <c r="EE10" s="17"/>
      <c r="EF10" s="17"/>
      <c r="EG10" s="17"/>
      <c r="EH10" s="17"/>
      <c r="EI10" s="17"/>
      <c r="EJ10" s="17"/>
      <c r="EK10" s="17"/>
      <c r="EL10" s="17"/>
      <c r="EM10" s="17"/>
      <c r="EN10" s="17"/>
      <c r="EO10" s="17"/>
      <c r="EP10" s="17"/>
      <c r="EQ10" s="17"/>
      <c r="ER10" s="17"/>
      <c r="ES10" s="17"/>
      <c r="ET10" s="17"/>
      <c r="EU10" s="17"/>
      <c r="EV10" s="17"/>
      <c r="EW10" s="17"/>
      <c r="EX10" s="17"/>
      <c r="EY10" s="89"/>
      <c r="EZ10" s="89"/>
      <c r="FA10" s="50"/>
      <c r="FB10" s="50"/>
      <c r="FC10" s="50"/>
      <c r="FD10" s="74"/>
    </row>
    <row r="11" spans="1:160" ht="38.25" customHeight="1" thickBot="1" x14ac:dyDescent="0.3">
      <c r="A11" s="79" t="s">
        <v>65</v>
      </c>
      <c r="B11" s="90" t="s">
        <v>31</v>
      </c>
      <c r="C11" s="81" t="s">
        <v>19</v>
      </c>
      <c r="D11" s="81">
        <v>1</v>
      </c>
      <c r="E11" s="29">
        <v>1527.97</v>
      </c>
      <c r="F11" s="2">
        <f>H11-G11-150</f>
        <v>154</v>
      </c>
      <c r="G11" s="92">
        <v>45200</v>
      </c>
      <c r="H11" s="93">
        <v>45504</v>
      </c>
      <c r="I11" s="24"/>
      <c r="J11" s="3"/>
      <c r="K11" s="84"/>
      <c r="L11" s="84"/>
      <c r="M11" s="53"/>
      <c r="N11" s="53"/>
      <c r="O11" s="53"/>
      <c r="P11" s="70"/>
      <c r="Q11" s="88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36"/>
      <c r="BB11" s="36"/>
      <c r="BC11" s="36"/>
      <c r="BD11" s="36"/>
      <c r="BE11" s="36"/>
      <c r="BF11" s="36"/>
      <c r="BG11" s="36"/>
      <c r="BH11" s="36"/>
      <c r="BI11" s="44"/>
      <c r="BJ11" s="44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  <c r="CA11" s="56"/>
      <c r="CB11" s="56"/>
      <c r="CC11" s="36"/>
      <c r="CD11" s="36"/>
      <c r="CE11" s="36"/>
      <c r="CF11" s="36"/>
      <c r="CG11" s="36"/>
      <c r="CH11" s="36"/>
      <c r="CI11" s="36"/>
      <c r="CJ11" s="36"/>
      <c r="CK11" s="36"/>
      <c r="CL11" s="36"/>
      <c r="CM11" s="36"/>
      <c r="CN11" s="36"/>
      <c r="CO11" s="17"/>
      <c r="CP11" s="17"/>
      <c r="CQ11" s="17"/>
      <c r="CR11" s="17"/>
      <c r="CS11" s="46"/>
      <c r="CT11" s="46"/>
      <c r="CU11" s="46"/>
      <c r="CV11" s="46"/>
      <c r="CW11" s="46"/>
      <c r="CX11" s="46"/>
      <c r="CY11" s="46"/>
      <c r="CZ11" s="46"/>
      <c r="DA11" s="46"/>
      <c r="DB11" s="46"/>
      <c r="DC11" s="46"/>
      <c r="DD11" s="46"/>
      <c r="DE11" s="50"/>
      <c r="DF11" s="50"/>
      <c r="DG11" s="50"/>
      <c r="DH11" s="63"/>
      <c r="DI11" s="49"/>
      <c r="DJ11" s="50"/>
      <c r="DK11" s="50"/>
      <c r="DL11" s="50"/>
      <c r="DM11" s="50"/>
      <c r="DN11" s="50"/>
      <c r="DO11" s="50"/>
      <c r="DP11" s="50"/>
      <c r="DQ11" s="50"/>
      <c r="DR11" s="50"/>
      <c r="DS11" s="50"/>
      <c r="DT11" s="50"/>
      <c r="DU11" s="50"/>
      <c r="DV11" s="50"/>
      <c r="DW11" s="50"/>
      <c r="DX11" s="50"/>
      <c r="DY11" s="89"/>
      <c r="DZ11" s="89"/>
      <c r="EA11" s="17"/>
      <c r="EB11" s="17"/>
      <c r="EC11" s="17"/>
      <c r="ED11" s="17"/>
      <c r="EE11" s="17"/>
      <c r="EF11" s="17"/>
      <c r="EG11" s="17"/>
      <c r="EH11" s="17"/>
      <c r="EI11" s="17"/>
      <c r="EJ11" s="17"/>
      <c r="EK11" s="17"/>
      <c r="EL11" s="17"/>
      <c r="EM11" s="17"/>
      <c r="EN11" s="17"/>
      <c r="EO11" s="17"/>
      <c r="EP11" s="17"/>
      <c r="EQ11" s="17"/>
      <c r="ER11" s="17"/>
      <c r="ES11" s="17"/>
      <c r="ET11" s="17"/>
      <c r="EU11" s="17"/>
      <c r="EV11" s="17"/>
      <c r="EW11" s="17"/>
      <c r="EX11" s="17"/>
      <c r="EY11" s="89"/>
      <c r="EZ11" s="89"/>
      <c r="FA11" s="50"/>
      <c r="FB11" s="50"/>
      <c r="FC11" s="50"/>
      <c r="FD11" s="74"/>
    </row>
    <row r="12" spans="1:160" ht="24" customHeight="1" thickBot="1" x14ac:dyDescent="0.3">
      <c r="A12" s="79" t="s">
        <v>66</v>
      </c>
      <c r="B12" s="90" t="s">
        <v>32</v>
      </c>
      <c r="C12" s="81" t="s">
        <v>19</v>
      </c>
      <c r="D12" s="81">
        <v>1</v>
      </c>
      <c r="E12" s="29">
        <v>1531.87</v>
      </c>
      <c r="F12" s="2">
        <f>H12-G12-150+150</f>
        <v>168</v>
      </c>
      <c r="G12" s="92">
        <v>45092</v>
      </c>
      <c r="H12" s="93">
        <v>45260</v>
      </c>
      <c r="I12" s="24"/>
      <c r="J12" s="3"/>
      <c r="K12" s="84"/>
      <c r="L12" s="84"/>
      <c r="M12" s="53"/>
      <c r="N12" s="53"/>
      <c r="O12" s="53"/>
      <c r="P12" s="70"/>
      <c r="Q12" s="88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1"/>
      <c r="AH12" s="1"/>
      <c r="AI12" s="1"/>
      <c r="AJ12" s="1"/>
      <c r="AK12" s="1"/>
      <c r="AL12" s="1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44"/>
      <c r="BJ12" s="44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  <c r="CA12" s="56"/>
      <c r="CB12" s="56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46"/>
      <c r="CT12" s="46"/>
      <c r="CU12" s="46"/>
      <c r="CV12" s="46"/>
      <c r="CW12" s="46"/>
      <c r="CX12" s="46"/>
      <c r="CY12" s="46"/>
      <c r="CZ12" s="46"/>
      <c r="DA12" s="46"/>
      <c r="DB12" s="46"/>
      <c r="DC12" s="46"/>
      <c r="DD12" s="46"/>
      <c r="DE12" s="50"/>
      <c r="DF12" s="50"/>
      <c r="DG12" s="50"/>
      <c r="DH12" s="63"/>
      <c r="DI12" s="49"/>
      <c r="DJ12" s="50"/>
      <c r="DK12" s="50"/>
      <c r="DL12" s="50"/>
      <c r="DM12" s="50"/>
      <c r="DN12" s="50"/>
      <c r="DO12" s="50"/>
      <c r="DP12" s="50"/>
      <c r="DQ12" s="50"/>
      <c r="DR12" s="50"/>
      <c r="DS12" s="50"/>
      <c r="DT12" s="50"/>
      <c r="DU12" s="50"/>
      <c r="DV12" s="50"/>
      <c r="DW12" s="50"/>
      <c r="DX12" s="50"/>
      <c r="DY12" s="89"/>
      <c r="DZ12" s="89"/>
      <c r="EA12" s="17"/>
      <c r="EB12" s="17"/>
      <c r="EC12" s="17"/>
      <c r="ED12" s="17"/>
      <c r="EE12" s="17"/>
      <c r="EF12" s="17"/>
      <c r="EG12" s="17"/>
      <c r="EH12" s="17"/>
      <c r="EI12" s="17"/>
      <c r="EJ12" s="17"/>
      <c r="EK12" s="17"/>
      <c r="EL12" s="17"/>
      <c r="EM12" s="17"/>
      <c r="EN12" s="17"/>
      <c r="EO12" s="17"/>
      <c r="EP12" s="17"/>
      <c r="EQ12" s="17"/>
      <c r="ER12" s="17"/>
      <c r="ES12" s="17"/>
      <c r="ET12" s="17"/>
      <c r="EU12" s="17"/>
      <c r="EV12" s="17"/>
      <c r="EW12" s="17"/>
      <c r="EX12" s="17"/>
      <c r="EY12" s="89"/>
      <c r="EZ12" s="89"/>
      <c r="FA12" s="50"/>
      <c r="FB12" s="50"/>
      <c r="FC12" s="50"/>
      <c r="FD12" s="74"/>
    </row>
    <row r="13" spans="1:160" ht="24" customHeight="1" thickBot="1" x14ac:dyDescent="0.3">
      <c r="A13" s="79" t="s">
        <v>67</v>
      </c>
      <c r="B13" s="90" t="s">
        <v>25</v>
      </c>
      <c r="C13" s="81" t="s">
        <v>19</v>
      </c>
      <c r="D13" s="81">
        <v>1</v>
      </c>
      <c r="E13" s="29">
        <v>194.3</v>
      </c>
      <c r="F13" s="2">
        <f t="shared" si="38"/>
        <v>53</v>
      </c>
      <c r="G13" s="92">
        <v>45413</v>
      </c>
      <c r="H13" s="93">
        <v>45466</v>
      </c>
      <c r="I13" s="24"/>
      <c r="J13" s="3"/>
      <c r="K13" s="84"/>
      <c r="L13" s="84"/>
      <c r="M13" s="53"/>
      <c r="N13" s="53"/>
      <c r="O13" s="53"/>
      <c r="P13" s="70"/>
      <c r="Q13" s="88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84"/>
      <c r="AH13" s="84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84"/>
      <c r="BH13" s="84"/>
      <c r="BI13" s="44"/>
      <c r="BJ13" s="44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  <c r="CA13" s="56"/>
      <c r="CB13" s="56"/>
      <c r="CC13" s="36"/>
      <c r="CD13" s="36"/>
      <c r="CE13" s="36"/>
      <c r="CF13" s="36"/>
      <c r="CG13" s="36"/>
      <c r="CH13" s="36"/>
      <c r="CI13" s="36"/>
      <c r="CJ13" s="17"/>
      <c r="CK13" s="17"/>
      <c r="CL13" s="17"/>
      <c r="CM13" s="17"/>
      <c r="CN13" s="17"/>
      <c r="CO13" s="17"/>
      <c r="CP13" s="17"/>
      <c r="CQ13" s="17"/>
      <c r="CR13" s="17"/>
      <c r="CS13" s="46"/>
      <c r="CT13" s="46"/>
      <c r="CU13" s="46"/>
      <c r="CV13" s="46"/>
      <c r="CW13" s="46"/>
      <c r="CX13" s="46"/>
      <c r="CY13" s="46"/>
      <c r="CZ13" s="46"/>
      <c r="DA13" s="46"/>
      <c r="DB13" s="46"/>
      <c r="DC13" s="46"/>
      <c r="DD13" s="46"/>
      <c r="DE13" s="50"/>
      <c r="DF13" s="50"/>
      <c r="DG13" s="50"/>
      <c r="DH13" s="63"/>
      <c r="DI13" s="49"/>
      <c r="DJ13" s="50"/>
      <c r="DK13" s="50"/>
      <c r="DL13" s="50"/>
      <c r="DM13" s="50"/>
      <c r="DN13" s="50"/>
      <c r="DO13" s="50"/>
      <c r="DP13" s="50"/>
      <c r="DQ13" s="50"/>
      <c r="DR13" s="50"/>
      <c r="DS13" s="50"/>
      <c r="DT13" s="50"/>
      <c r="DU13" s="50"/>
      <c r="DV13" s="50"/>
      <c r="DW13" s="50"/>
      <c r="DX13" s="50"/>
      <c r="DY13" s="89"/>
      <c r="DZ13" s="89"/>
      <c r="EA13" s="17"/>
      <c r="EB13" s="17"/>
      <c r="EC13" s="17"/>
      <c r="ED13" s="17"/>
      <c r="EE13" s="17"/>
      <c r="EF13" s="17"/>
      <c r="EG13" s="17"/>
      <c r="EH13" s="17"/>
      <c r="EI13" s="17"/>
      <c r="EJ13" s="17"/>
      <c r="EK13" s="17"/>
      <c r="EL13" s="17"/>
      <c r="EM13" s="17"/>
      <c r="EN13" s="17"/>
      <c r="EO13" s="17"/>
      <c r="EP13" s="17"/>
      <c r="EQ13" s="17"/>
      <c r="ER13" s="17"/>
      <c r="ES13" s="17"/>
      <c r="ET13" s="17"/>
      <c r="EU13" s="17"/>
      <c r="EV13" s="17"/>
      <c r="EW13" s="17"/>
      <c r="EX13" s="17"/>
      <c r="EY13" s="89"/>
      <c r="EZ13" s="89"/>
      <c r="FA13" s="50"/>
      <c r="FB13" s="50"/>
      <c r="FC13" s="50"/>
      <c r="FD13" s="74"/>
    </row>
    <row r="14" spans="1:160" ht="24" customHeight="1" thickBot="1" x14ac:dyDescent="0.3">
      <c r="A14" s="79" t="s">
        <v>68</v>
      </c>
      <c r="B14" s="90" t="s">
        <v>33</v>
      </c>
      <c r="C14" s="81" t="s">
        <v>19</v>
      </c>
      <c r="D14" s="81">
        <v>1</v>
      </c>
      <c r="E14" s="91">
        <v>6.67</v>
      </c>
      <c r="F14" s="2">
        <f t="shared" si="38"/>
        <v>16</v>
      </c>
      <c r="G14" s="92">
        <v>45450</v>
      </c>
      <c r="H14" s="92">
        <v>45466</v>
      </c>
      <c r="I14" s="24"/>
      <c r="J14" s="3"/>
      <c r="K14" s="84"/>
      <c r="L14" s="84"/>
      <c r="M14" s="53"/>
      <c r="N14" s="53"/>
      <c r="O14" s="53"/>
      <c r="P14" s="70"/>
      <c r="Q14" s="88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84"/>
      <c r="AH14" s="84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84"/>
      <c r="BH14" s="84"/>
      <c r="BI14" s="44"/>
      <c r="BJ14" s="44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  <c r="BY14" s="56"/>
      <c r="BZ14" s="56"/>
      <c r="CA14" s="56"/>
      <c r="CB14" s="56"/>
      <c r="CC14" s="89"/>
      <c r="CD14" s="89"/>
      <c r="CE14" s="17"/>
      <c r="CF14" s="17"/>
      <c r="CG14" s="17"/>
      <c r="CH14" s="36"/>
      <c r="CI14" s="36"/>
      <c r="CJ14" s="17"/>
      <c r="CK14" s="17"/>
      <c r="CL14" s="17"/>
      <c r="CM14" s="17"/>
      <c r="CN14" s="17"/>
      <c r="CO14" s="17"/>
      <c r="CP14" s="17"/>
      <c r="CQ14" s="17"/>
      <c r="CR14" s="17"/>
      <c r="CS14" s="46"/>
      <c r="CT14" s="46"/>
      <c r="CU14" s="46"/>
      <c r="CV14" s="46"/>
      <c r="CW14" s="46"/>
      <c r="CX14" s="46"/>
      <c r="CY14" s="46"/>
      <c r="CZ14" s="46"/>
      <c r="DA14" s="46"/>
      <c r="DB14" s="46"/>
      <c r="DC14" s="46"/>
      <c r="DD14" s="46"/>
      <c r="DE14" s="50"/>
      <c r="DF14" s="50"/>
      <c r="DG14" s="50"/>
      <c r="DH14" s="63"/>
      <c r="DI14" s="49"/>
      <c r="DJ14" s="50"/>
      <c r="DK14" s="50"/>
      <c r="DL14" s="50"/>
      <c r="DM14" s="50"/>
      <c r="DN14" s="50"/>
      <c r="DO14" s="50"/>
      <c r="DP14" s="50"/>
      <c r="DQ14" s="50"/>
      <c r="DR14" s="50"/>
      <c r="DS14" s="50"/>
      <c r="DT14" s="50"/>
      <c r="DU14" s="50"/>
      <c r="DV14" s="50"/>
      <c r="DW14" s="50"/>
      <c r="DX14" s="50"/>
      <c r="DY14" s="89"/>
      <c r="DZ14" s="89"/>
      <c r="EA14" s="17"/>
      <c r="EB14" s="17"/>
      <c r="EC14" s="17"/>
      <c r="ED14" s="17"/>
      <c r="EE14" s="17"/>
      <c r="EF14" s="17"/>
      <c r="EG14" s="17"/>
      <c r="EH14" s="17"/>
      <c r="EI14" s="17"/>
      <c r="EJ14" s="17"/>
      <c r="EK14" s="17"/>
      <c r="EL14" s="17"/>
      <c r="EM14" s="17"/>
      <c r="EN14" s="17"/>
      <c r="EO14" s="17"/>
      <c r="EP14" s="17"/>
      <c r="EQ14" s="17"/>
      <c r="ER14" s="17"/>
      <c r="ES14" s="17"/>
      <c r="ET14" s="17"/>
      <c r="EU14" s="17"/>
      <c r="EV14" s="17"/>
      <c r="EW14" s="17"/>
      <c r="EX14" s="17"/>
      <c r="EY14" s="89"/>
      <c r="EZ14" s="89"/>
      <c r="FA14" s="50"/>
      <c r="FB14" s="50"/>
      <c r="FC14" s="50"/>
      <c r="FD14" s="74"/>
    </row>
    <row r="15" spans="1:160" ht="24" customHeight="1" thickBot="1" x14ac:dyDescent="0.3">
      <c r="A15" s="79" t="s">
        <v>69</v>
      </c>
      <c r="B15" s="4" t="s">
        <v>34</v>
      </c>
      <c r="C15" s="81" t="s">
        <v>19</v>
      </c>
      <c r="D15" s="81">
        <v>1</v>
      </c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 t="s">
        <v>54</v>
      </c>
      <c r="BF15" s="27"/>
      <c r="BG15" s="27"/>
      <c r="BH15" s="27"/>
      <c r="BI15" s="44"/>
      <c r="BJ15" s="44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6"/>
      <c r="CA15" s="56"/>
      <c r="CB15" s="27"/>
      <c r="CC15" s="27"/>
      <c r="CD15" s="27"/>
      <c r="CE15" s="27"/>
      <c r="CF15" s="27"/>
      <c r="CG15" s="27"/>
      <c r="CH15" s="27"/>
      <c r="CI15" s="27"/>
      <c r="CJ15" s="27"/>
      <c r="CK15" s="27"/>
      <c r="CL15" s="27"/>
      <c r="CM15" s="27"/>
      <c r="CN15" s="27"/>
      <c r="CO15" s="27"/>
      <c r="CP15" s="27"/>
      <c r="CQ15" s="27"/>
      <c r="CR15" s="27"/>
      <c r="CS15" s="46"/>
      <c r="CT15" s="46"/>
      <c r="CU15" s="46"/>
      <c r="CV15" s="46"/>
      <c r="CW15" s="46"/>
      <c r="CX15" s="46"/>
      <c r="CY15" s="46"/>
      <c r="CZ15" s="46"/>
      <c r="DA15" s="46"/>
      <c r="DB15" s="46"/>
      <c r="DC15" s="46"/>
      <c r="DD15" s="46"/>
      <c r="DE15" s="50"/>
      <c r="DF15" s="50"/>
      <c r="DG15" s="50"/>
      <c r="DH15" s="63"/>
      <c r="DI15" s="49"/>
      <c r="DJ15" s="50"/>
      <c r="DK15" s="50"/>
      <c r="DL15" s="50"/>
      <c r="DM15" s="50"/>
      <c r="DN15" s="50"/>
      <c r="DO15" s="50"/>
      <c r="DP15" s="50"/>
      <c r="DQ15" s="50"/>
      <c r="DR15" s="50"/>
      <c r="DS15" s="50"/>
      <c r="DT15" s="50"/>
      <c r="DU15" s="50"/>
      <c r="DV15" s="50"/>
      <c r="DW15" s="50"/>
      <c r="DX15" s="50"/>
      <c r="DY15" s="89"/>
      <c r="DZ15" s="89"/>
      <c r="EA15" s="17"/>
      <c r="EB15" s="17"/>
      <c r="EC15" s="17"/>
      <c r="ED15" s="17"/>
      <c r="EE15" s="17"/>
      <c r="EF15" s="17"/>
      <c r="EG15" s="17"/>
      <c r="EH15" s="17"/>
      <c r="EI15" s="17"/>
      <c r="EJ15" s="17"/>
      <c r="EK15" s="17"/>
      <c r="EL15" s="17"/>
      <c r="EM15" s="17"/>
      <c r="EN15" s="17"/>
      <c r="EO15" s="17"/>
      <c r="EP15" s="17"/>
      <c r="EQ15" s="17"/>
      <c r="ER15" s="17"/>
      <c r="ES15" s="17"/>
      <c r="ET15" s="17"/>
      <c r="EU15" s="17"/>
      <c r="EV15" s="17"/>
      <c r="EW15" s="17"/>
      <c r="EX15" s="17"/>
      <c r="EY15" s="89"/>
      <c r="EZ15" s="89"/>
      <c r="FA15" s="50"/>
      <c r="FB15" s="50"/>
      <c r="FC15" s="50"/>
      <c r="FD15" s="74"/>
    </row>
    <row r="16" spans="1:160" ht="24" customHeight="1" thickBot="1" x14ac:dyDescent="0.3">
      <c r="A16" s="79" t="s">
        <v>70</v>
      </c>
      <c r="B16" s="90" t="s">
        <v>24</v>
      </c>
      <c r="C16" s="81" t="s">
        <v>19</v>
      </c>
      <c r="D16" s="81">
        <v>1</v>
      </c>
      <c r="E16" s="29" t="s">
        <v>44</v>
      </c>
      <c r="F16" s="2">
        <f t="shared" si="38"/>
        <v>15</v>
      </c>
      <c r="G16" s="92">
        <v>45184</v>
      </c>
      <c r="H16" s="93">
        <v>45199</v>
      </c>
      <c r="I16" s="24"/>
      <c r="J16" s="3"/>
      <c r="K16" s="84"/>
      <c r="L16" s="84"/>
      <c r="M16" s="53"/>
      <c r="N16" s="53"/>
      <c r="O16" s="53"/>
      <c r="P16" s="70"/>
      <c r="Q16" s="88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84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6"/>
      <c r="AY16" s="36"/>
      <c r="AZ16" s="36"/>
      <c r="BA16" s="3"/>
      <c r="BB16" s="3"/>
      <c r="BC16" s="3"/>
      <c r="BD16" s="33"/>
      <c r="BE16" s="3"/>
      <c r="BF16" s="3"/>
      <c r="BG16" s="84"/>
      <c r="BH16" s="84"/>
      <c r="BI16" s="44"/>
      <c r="BJ16" s="44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  <c r="BY16" s="56"/>
      <c r="BZ16" s="56"/>
      <c r="CA16" s="56"/>
      <c r="CB16" s="56"/>
      <c r="CC16" s="89"/>
      <c r="CD16" s="89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46"/>
      <c r="CT16" s="46"/>
      <c r="CU16" s="46"/>
      <c r="CV16" s="46"/>
      <c r="CW16" s="46"/>
      <c r="CX16" s="46"/>
      <c r="CY16" s="46"/>
      <c r="CZ16" s="46"/>
      <c r="DA16" s="46"/>
      <c r="DB16" s="46"/>
      <c r="DC16" s="46"/>
      <c r="DD16" s="46"/>
      <c r="DE16" s="50"/>
      <c r="DF16" s="50"/>
      <c r="DG16" s="50"/>
      <c r="DH16" s="63"/>
      <c r="DI16" s="49"/>
      <c r="DJ16" s="50"/>
      <c r="DK16" s="50"/>
      <c r="DL16" s="50"/>
      <c r="DM16" s="50"/>
      <c r="DN16" s="50"/>
      <c r="DO16" s="50"/>
      <c r="DP16" s="50"/>
      <c r="DQ16" s="50"/>
      <c r="DR16" s="50"/>
      <c r="DS16" s="50"/>
      <c r="DT16" s="50"/>
      <c r="DU16" s="50"/>
      <c r="DV16" s="50"/>
      <c r="DW16" s="50"/>
      <c r="DX16" s="50"/>
      <c r="DY16" s="89"/>
      <c r="DZ16" s="89"/>
      <c r="EA16" s="17"/>
      <c r="EB16" s="17"/>
      <c r="EC16" s="17"/>
      <c r="ED16" s="17"/>
      <c r="EE16" s="17"/>
      <c r="EF16" s="17"/>
      <c r="EG16" s="17"/>
      <c r="EH16" s="17"/>
      <c r="EI16" s="17"/>
      <c r="EJ16" s="17"/>
      <c r="EK16" s="17"/>
      <c r="EL16" s="17"/>
      <c r="EM16" s="17"/>
      <c r="EN16" s="17"/>
      <c r="EO16" s="17"/>
      <c r="EP16" s="17"/>
      <c r="EQ16" s="17"/>
      <c r="ER16" s="17"/>
      <c r="ES16" s="17"/>
      <c r="ET16" s="17"/>
      <c r="EU16" s="17"/>
      <c r="EV16" s="17"/>
      <c r="EW16" s="17"/>
      <c r="EX16" s="17"/>
      <c r="EY16" s="89"/>
      <c r="EZ16" s="89"/>
      <c r="FA16" s="50"/>
      <c r="FB16" s="50"/>
      <c r="FC16" s="50"/>
      <c r="FD16" s="74"/>
    </row>
    <row r="17" spans="1:160" ht="24" customHeight="1" thickBot="1" x14ac:dyDescent="0.3">
      <c r="A17" s="79" t="s">
        <v>71</v>
      </c>
      <c r="B17" s="90" t="s">
        <v>23</v>
      </c>
      <c r="C17" s="81" t="s">
        <v>19</v>
      </c>
      <c r="D17" s="81">
        <v>1</v>
      </c>
      <c r="E17" s="29" t="s">
        <v>43</v>
      </c>
      <c r="F17" s="2">
        <f t="shared" si="38"/>
        <v>15</v>
      </c>
      <c r="G17" s="93">
        <v>45199</v>
      </c>
      <c r="H17" s="93">
        <v>45214</v>
      </c>
      <c r="I17" s="24"/>
      <c r="J17" s="3"/>
      <c r="K17" s="84"/>
      <c r="L17" s="84"/>
      <c r="M17" s="53"/>
      <c r="N17" s="53"/>
      <c r="O17" s="53"/>
      <c r="P17" s="70"/>
      <c r="Q17" s="88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84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6"/>
      <c r="BB17" s="36"/>
      <c r="BC17" s="3"/>
      <c r="BD17" s="3"/>
      <c r="BE17" s="33"/>
      <c r="BF17" s="33"/>
      <c r="BG17" s="33"/>
      <c r="BH17" s="84"/>
      <c r="BI17" s="44"/>
      <c r="BJ17" s="44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  <c r="BY17" s="56"/>
      <c r="BZ17" s="56"/>
      <c r="CA17" s="56"/>
      <c r="CB17" s="56"/>
      <c r="CC17" s="89"/>
      <c r="CD17" s="89"/>
      <c r="CE17" s="17"/>
      <c r="CF17" s="3"/>
      <c r="CG17" s="3"/>
      <c r="CH17" s="3"/>
      <c r="CI17" s="3"/>
      <c r="CJ17" s="3"/>
      <c r="CK17" s="17"/>
      <c r="CL17" s="17"/>
      <c r="CM17" s="17"/>
      <c r="CN17" s="17"/>
      <c r="CO17" s="17"/>
      <c r="CP17" s="17"/>
      <c r="CQ17" s="17"/>
      <c r="CR17" s="17"/>
      <c r="CS17" s="46"/>
      <c r="CT17" s="46"/>
      <c r="CU17" s="46"/>
      <c r="CV17" s="46"/>
      <c r="CW17" s="46"/>
      <c r="CX17" s="46"/>
      <c r="CY17" s="46"/>
      <c r="CZ17" s="46"/>
      <c r="DA17" s="46"/>
      <c r="DB17" s="46"/>
      <c r="DC17" s="46"/>
      <c r="DD17" s="46"/>
      <c r="DE17" s="50"/>
      <c r="DF17" s="50"/>
      <c r="DG17" s="50"/>
      <c r="DH17" s="63"/>
      <c r="DI17" s="49"/>
      <c r="DJ17" s="50"/>
      <c r="DK17" s="50"/>
      <c r="DL17" s="50"/>
      <c r="DM17" s="50"/>
      <c r="DN17" s="50"/>
      <c r="DO17" s="50"/>
      <c r="DP17" s="50"/>
      <c r="DQ17" s="50"/>
      <c r="DR17" s="50"/>
      <c r="DS17" s="50"/>
      <c r="DT17" s="50"/>
      <c r="DU17" s="50"/>
      <c r="DV17" s="50"/>
      <c r="DW17" s="50"/>
      <c r="DX17" s="50"/>
      <c r="DY17" s="89"/>
      <c r="DZ17" s="89"/>
      <c r="EA17" s="17"/>
      <c r="EB17" s="17"/>
      <c r="EC17" s="17"/>
      <c r="ED17" s="17"/>
      <c r="EE17" s="17"/>
      <c r="EF17" s="17"/>
      <c r="EG17" s="17"/>
      <c r="EH17" s="17"/>
      <c r="EI17" s="17"/>
      <c r="EJ17" s="17"/>
      <c r="EK17" s="17"/>
      <c r="EL17" s="17"/>
      <c r="EM17" s="17"/>
      <c r="EN17" s="17"/>
      <c r="EO17" s="17"/>
      <c r="EP17" s="17"/>
      <c r="EQ17" s="17"/>
      <c r="ER17" s="17"/>
      <c r="ES17" s="17"/>
      <c r="ET17" s="17"/>
      <c r="EU17" s="17"/>
      <c r="EV17" s="17"/>
      <c r="EW17" s="17"/>
      <c r="EX17" s="17"/>
      <c r="EY17" s="89"/>
      <c r="EZ17" s="89"/>
      <c r="FA17" s="50"/>
      <c r="FB17" s="50"/>
      <c r="FC17" s="50"/>
      <c r="FD17" s="74"/>
    </row>
    <row r="18" spans="1:160" ht="24" customHeight="1" thickBot="1" x14ac:dyDescent="0.3">
      <c r="A18" s="79" t="s">
        <v>72</v>
      </c>
      <c r="B18" s="90" t="s">
        <v>35</v>
      </c>
      <c r="C18" s="81" t="s">
        <v>19</v>
      </c>
      <c r="D18" s="81">
        <v>1</v>
      </c>
      <c r="E18" s="91">
        <v>4.12</v>
      </c>
      <c r="F18" s="2">
        <f t="shared" si="38"/>
        <v>7</v>
      </c>
      <c r="G18" s="92">
        <v>45435</v>
      </c>
      <c r="H18" s="93">
        <v>45442</v>
      </c>
      <c r="I18" s="24"/>
      <c r="J18" s="3"/>
      <c r="K18" s="84"/>
      <c r="L18" s="84"/>
      <c r="M18" s="53"/>
      <c r="N18" s="53"/>
      <c r="O18" s="53"/>
      <c r="P18" s="70"/>
      <c r="Q18" s="88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84"/>
      <c r="AH18" s="84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84"/>
      <c r="BI18" s="44"/>
      <c r="BJ18" s="44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  <c r="BY18" s="56"/>
      <c r="BZ18" s="56"/>
      <c r="CA18" s="56"/>
      <c r="CB18" s="56"/>
      <c r="CC18" s="89"/>
      <c r="CD18" s="89"/>
      <c r="CE18" s="17"/>
      <c r="CF18" s="36"/>
      <c r="CG18" s="33"/>
      <c r="CH18" s="33"/>
      <c r="CI18" s="33"/>
      <c r="CJ18" s="33"/>
      <c r="CK18" s="17"/>
      <c r="CL18" s="17"/>
      <c r="CM18" s="17"/>
      <c r="CN18" s="17"/>
      <c r="CO18" s="17"/>
      <c r="CP18" s="17"/>
      <c r="CQ18" s="17"/>
      <c r="CR18" s="17"/>
      <c r="CS18" s="46"/>
      <c r="CT18" s="46"/>
      <c r="CU18" s="46"/>
      <c r="CV18" s="46"/>
      <c r="CW18" s="46"/>
      <c r="CX18" s="46"/>
      <c r="CY18" s="46"/>
      <c r="CZ18" s="46"/>
      <c r="DA18" s="46"/>
      <c r="DB18" s="46"/>
      <c r="DC18" s="46"/>
      <c r="DD18" s="46"/>
      <c r="DE18" s="50"/>
      <c r="DF18" s="50"/>
      <c r="DG18" s="50"/>
      <c r="DH18" s="63"/>
      <c r="DI18" s="49"/>
      <c r="DJ18" s="50"/>
      <c r="DK18" s="50"/>
      <c r="DL18" s="50"/>
      <c r="DM18" s="50"/>
      <c r="DN18" s="50"/>
      <c r="DO18" s="50"/>
      <c r="DP18" s="50"/>
      <c r="DQ18" s="50"/>
      <c r="DR18" s="50"/>
      <c r="DS18" s="50"/>
      <c r="DT18" s="50"/>
      <c r="DU18" s="50"/>
      <c r="DV18" s="50"/>
      <c r="DW18" s="50"/>
      <c r="DX18" s="50"/>
      <c r="DY18" s="89"/>
      <c r="DZ18" s="89"/>
      <c r="EA18" s="17"/>
      <c r="EB18" s="17"/>
      <c r="EC18" s="17"/>
      <c r="ED18" s="17"/>
      <c r="EE18" s="17"/>
      <c r="EF18" s="17"/>
      <c r="EG18" s="17"/>
      <c r="EH18" s="17"/>
      <c r="EI18" s="17"/>
      <c r="EJ18" s="17"/>
      <c r="EK18" s="17"/>
      <c r="EL18" s="17"/>
      <c r="EM18" s="17"/>
      <c r="EN18" s="17"/>
      <c r="EO18" s="17"/>
      <c r="EP18" s="17"/>
      <c r="EQ18" s="17"/>
      <c r="ER18" s="17"/>
      <c r="ES18" s="17"/>
      <c r="ET18" s="17"/>
      <c r="EU18" s="17"/>
      <c r="EV18" s="17"/>
      <c r="EW18" s="17"/>
      <c r="EX18" s="17"/>
      <c r="EY18" s="89"/>
      <c r="EZ18" s="89"/>
      <c r="FA18" s="50"/>
      <c r="FB18" s="50"/>
      <c r="FC18" s="50"/>
      <c r="FD18" s="74"/>
    </row>
    <row r="19" spans="1:160" ht="24" customHeight="1" thickBot="1" x14ac:dyDescent="0.3">
      <c r="A19" s="79" t="s">
        <v>73</v>
      </c>
      <c r="B19" s="90" t="s">
        <v>36</v>
      </c>
      <c r="C19" s="81" t="s">
        <v>19</v>
      </c>
      <c r="D19" s="81">
        <v>1</v>
      </c>
      <c r="E19" s="91">
        <v>1.93</v>
      </c>
      <c r="F19" s="2">
        <f t="shared" si="38"/>
        <v>7</v>
      </c>
      <c r="G19" s="92">
        <v>45435</v>
      </c>
      <c r="H19" s="93">
        <v>45442</v>
      </c>
      <c r="I19" s="24"/>
      <c r="J19" s="3"/>
      <c r="K19" s="84"/>
      <c r="L19" s="84"/>
      <c r="M19" s="53"/>
      <c r="N19" s="53"/>
      <c r="O19" s="53"/>
      <c r="P19" s="70"/>
      <c r="Q19" s="88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84"/>
      <c r="AH19" s="84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84"/>
      <c r="BI19" s="44"/>
      <c r="BJ19" s="44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  <c r="BY19" s="56"/>
      <c r="BZ19" s="56"/>
      <c r="CA19" s="56"/>
      <c r="CB19" s="56"/>
      <c r="CC19" s="89"/>
      <c r="CD19" s="89"/>
      <c r="CE19" s="17"/>
      <c r="CF19" s="36"/>
      <c r="CG19" s="33"/>
      <c r="CH19" s="33"/>
      <c r="CI19" s="33"/>
      <c r="CJ19" s="33"/>
      <c r="CK19" s="17"/>
      <c r="CL19" s="17"/>
      <c r="CM19" s="17"/>
      <c r="CN19" s="17"/>
      <c r="CO19" s="17"/>
      <c r="CP19" s="17"/>
      <c r="CQ19" s="17"/>
      <c r="CR19" s="17"/>
      <c r="CS19" s="46"/>
      <c r="CT19" s="46"/>
      <c r="CU19" s="46"/>
      <c r="CV19" s="46"/>
      <c r="CW19" s="46"/>
      <c r="CX19" s="46"/>
      <c r="CY19" s="46"/>
      <c r="CZ19" s="46"/>
      <c r="DA19" s="46"/>
      <c r="DB19" s="46"/>
      <c r="DC19" s="46"/>
      <c r="DD19" s="46"/>
      <c r="DE19" s="50"/>
      <c r="DF19" s="50"/>
      <c r="DG19" s="50"/>
      <c r="DH19" s="63"/>
      <c r="DI19" s="49"/>
      <c r="DJ19" s="50"/>
      <c r="DK19" s="50"/>
      <c r="DL19" s="50"/>
      <c r="DM19" s="50"/>
      <c r="DN19" s="50"/>
      <c r="DO19" s="50"/>
      <c r="DP19" s="50"/>
      <c r="DQ19" s="50"/>
      <c r="DR19" s="50"/>
      <c r="DS19" s="50"/>
      <c r="DT19" s="50"/>
      <c r="DU19" s="50"/>
      <c r="DV19" s="50"/>
      <c r="DW19" s="50"/>
      <c r="DX19" s="50"/>
      <c r="DY19" s="89"/>
      <c r="DZ19" s="89"/>
      <c r="EA19" s="17"/>
      <c r="EB19" s="17"/>
      <c r="EC19" s="17"/>
      <c r="ED19" s="17"/>
      <c r="EE19" s="17"/>
      <c r="EF19" s="17"/>
      <c r="EG19" s="17"/>
      <c r="EH19" s="17"/>
      <c r="EI19" s="17"/>
      <c r="EJ19" s="17"/>
      <c r="EK19" s="17"/>
      <c r="EL19" s="17"/>
      <c r="EM19" s="17"/>
      <c r="EN19" s="17"/>
      <c r="EO19" s="17"/>
      <c r="EP19" s="17"/>
      <c r="EQ19" s="17"/>
      <c r="ER19" s="17"/>
      <c r="ES19" s="17"/>
      <c r="ET19" s="17"/>
      <c r="EU19" s="17"/>
      <c r="EV19" s="17"/>
      <c r="EW19" s="17"/>
      <c r="EX19" s="17"/>
      <c r="EY19" s="89"/>
      <c r="EZ19" s="89"/>
      <c r="FA19" s="50"/>
      <c r="FB19" s="50"/>
      <c r="FC19" s="50"/>
      <c r="FD19" s="74"/>
    </row>
    <row r="20" spans="1:160" ht="24" customHeight="1" thickBot="1" x14ac:dyDescent="0.3">
      <c r="A20" s="79" t="s">
        <v>74</v>
      </c>
      <c r="B20" s="90" t="s">
        <v>37</v>
      </c>
      <c r="C20" s="81" t="s">
        <v>19</v>
      </c>
      <c r="D20" s="81">
        <v>1</v>
      </c>
      <c r="E20" s="91">
        <v>1.69</v>
      </c>
      <c r="F20" s="2">
        <f t="shared" si="38"/>
        <v>7</v>
      </c>
      <c r="G20" s="92">
        <v>45435</v>
      </c>
      <c r="H20" s="93">
        <v>45442</v>
      </c>
      <c r="I20" s="24"/>
      <c r="J20" s="3"/>
      <c r="K20" s="84"/>
      <c r="L20" s="84"/>
      <c r="M20" s="53"/>
      <c r="N20" s="53"/>
      <c r="O20" s="53"/>
      <c r="P20" s="70"/>
      <c r="Q20" s="88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84"/>
      <c r="AH20" s="84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3"/>
      <c r="AV20" s="33"/>
      <c r="AW20" s="33"/>
      <c r="AX20" s="33"/>
      <c r="AY20" s="33"/>
      <c r="AZ20" s="33"/>
      <c r="BA20" s="3"/>
      <c r="BB20" s="33"/>
      <c r="BC20" s="33"/>
      <c r="BD20" s="33"/>
      <c r="BE20" s="33"/>
      <c r="BF20" s="33"/>
      <c r="BG20" s="33"/>
      <c r="BH20" s="84"/>
      <c r="BI20" s="44"/>
      <c r="BJ20" s="44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  <c r="BY20" s="56"/>
      <c r="BZ20" s="56"/>
      <c r="CA20" s="56"/>
      <c r="CB20" s="56"/>
      <c r="CC20" s="89"/>
      <c r="CD20" s="89"/>
      <c r="CE20" s="17"/>
      <c r="CF20" s="36"/>
      <c r="CG20" s="33"/>
      <c r="CH20" s="33"/>
      <c r="CI20" s="33"/>
      <c r="CJ20" s="33"/>
      <c r="CK20" s="17"/>
      <c r="CL20" s="17"/>
      <c r="CM20" s="17"/>
      <c r="CN20" s="17"/>
      <c r="CO20" s="17"/>
      <c r="CP20" s="17"/>
      <c r="CQ20" s="17"/>
      <c r="CR20" s="17"/>
      <c r="CS20" s="46"/>
      <c r="CT20" s="46"/>
      <c r="CU20" s="46"/>
      <c r="CV20" s="46"/>
      <c r="CW20" s="46"/>
      <c r="CX20" s="46"/>
      <c r="CY20" s="46"/>
      <c r="CZ20" s="46"/>
      <c r="DA20" s="46"/>
      <c r="DB20" s="46"/>
      <c r="DC20" s="46"/>
      <c r="DD20" s="46"/>
      <c r="DE20" s="50"/>
      <c r="DF20" s="50"/>
      <c r="DG20" s="50"/>
      <c r="DH20" s="63"/>
      <c r="DI20" s="49"/>
      <c r="DJ20" s="50"/>
      <c r="DK20" s="50"/>
      <c r="DL20" s="50"/>
      <c r="DM20" s="50"/>
      <c r="DN20" s="50"/>
      <c r="DO20" s="50"/>
      <c r="DP20" s="50"/>
      <c r="DQ20" s="50"/>
      <c r="DR20" s="50"/>
      <c r="DS20" s="50"/>
      <c r="DT20" s="50"/>
      <c r="DU20" s="50"/>
      <c r="DV20" s="50"/>
      <c r="DW20" s="50"/>
      <c r="DX20" s="50"/>
      <c r="DY20" s="89"/>
      <c r="DZ20" s="89"/>
      <c r="EA20" s="17"/>
      <c r="EB20" s="17"/>
      <c r="EC20" s="17"/>
      <c r="ED20" s="17"/>
      <c r="EE20" s="17"/>
      <c r="EF20" s="17"/>
      <c r="EG20" s="17"/>
      <c r="EH20" s="17"/>
      <c r="EI20" s="17"/>
      <c r="EJ20" s="17"/>
      <c r="EK20" s="17"/>
      <c r="EL20" s="17"/>
      <c r="EM20" s="17"/>
      <c r="EN20" s="17"/>
      <c r="EO20" s="17"/>
      <c r="EP20" s="17"/>
      <c r="EQ20" s="17"/>
      <c r="ER20" s="17"/>
      <c r="ES20" s="17"/>
      <c r="ET20" s="17"/>
      <c r="EU20" s="17"/>
      <c r="EV20" s="17"/>
      <c r="EW20" s="17"/>
      <c r="EX20" s="17"/>
      <c r="EY20" s="89"/>
      <c r="EZ20" s="89"/>
      <c r="FA20" s="50"/>
      <c r="FB20" s="50"/>
      <c r="FC20" s="50"/>
      <c r="FD20" s="74"/>
    </row>
    <row r="21" spans="1:160" ht="24" customHeight="1" thickBot="1" x14ac:dyDescent="0.3">
      <c r="A21" s="79" t="s">
        <v>75</v>
      </c>
      <c r="B21" s="90" t="s">
        <v>38</v>
      </c>
      <c r="C21" s="81" t="s">
        <v>19</v>
      </c>
      <c r="D21" s="81">
        <v>1</v>
      </c>
      <c r="E21" s="91">
        <v>2.34</v>
      </c>
      <c r="F21" s="2">
        <f t="shared" si="38"/>
        <v>7</v>
      </c>
      <c r="G21" s="92">
        <v>45435</v>
      </c>
      <c r="H21" s="93">
        <v>45442</v>
      </c>
      <c r="I21" s="24"/>
      <c r="J21" s="3"/>
      <c r="K21" s="84"/>
      <c r="L21" s="84"/>
      <c r="M21" s="53"/>
      <c r="N21" s="53"/>
      <c r="O21" s="53"/>
      <c r="P21" s="70"/>
      <c r="Q21" s="88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84"/>
      <c r="AH21" s="84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84"/>
      <c r="BI21" s="44"/>
      <c r="BJ21" s="44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  <c r="BY21" s="56"/>
      <c r="BZ21" s="56"/>
      <c r="CA21" s="56"/>
      <c r="CB21" s="56"/>
      <c r="CC21" s="89"/>
      <c r="CD21" s="89"/>
      <c r="CE21" s="17"/>
      <c r="CF21" s="36"/>
      <c r="CG21" s="33"/>
      <c r="CH21" s="33"/>
      <c r="CI21" s="33"/>
      <c r="CJ21" s="33"/>
      <c r="CK21" s="17"/>
      <c r="CL21" s="17"/>
      <c r="CM21" s="17"/>
      <c r="CN21" s="17"/>
      <c r="CO21" s="17"/>
      <c r="CP21" s="17"/>
      <c r="CQ21" s="17"/>
      <c r="CR21" s="17"/>
      <c r="CS21" s="46"/>
      <c r="CT21" s="46"/>
      <c r="CU21" s="46"/>
      <c r="CV21" s="46"/>
      <c r="CW21" s="46"/>
      <c r="CX21" s="46"/>
      <c r="CY21" s="46"/>
      <c r="CZ21" s="46"/>
      <c r="DA21" s="46"/>
      <c r="DB21" s="46"/>
      <c r="DC21" s="46"/>
      <c r="DD21" s="46"/>
      <c r="DE21" s="50"/>
      <c r="DF21" s="50"/>
      <c r="DG21" s="50"/>
      <c r="DH21" s="63"/>
      <c r="DI21" s="49"/>
      <c r="DJ21" s="50"/>
      <c r="DK21" s="50"/>
      <c r="DL21" s="50"/>
      <c r="DM21" s="50"/>
      <c r="DN21" s="50"/>
      <c r="DO21" s="50"/>
      <c r="DP21" s="50"/>
      <c r="DQ21" s="50"/>
      <c r="DR21" s="50"/>
      <c r="DS21" s="50"/>
      <c r="DT21" s="50"/>
      <c r="DU21" s="50"/>
      <c r="DV21" s="50"/>
      <c r="DW21" s="50"/>
      <c r="DX21" s="50"/>
      <c r="DY21" s="89"/>
      <c r="DZ21" s="89"/>
      <c r="EA21" s="17"/>
      <c r="EB21" s="17"/>
      <c r="EC21" s="17"/>
      <c r="ED21" s="17"/>
      <c r="EE21" s="17"/>
      <c r="EF21" s="17"/>
      <c r="EG21" s="17"/>
      <c r="EH21" s="17"/>
      <c r="EI21" s="17"/>
      <c r="EJ21" s="17"/>
      <c r="EK21" s="17"/>
      <c r="EL21" s="17"/>
      <c r="EM21" s="17"/>
      <c r="EN21" s="17"/>
      <c r="EO21" s="17"/>
      <c r="EP21" s="17"/>
      <c r="EQ21" s="17"/>
      <c r="ER21" s="17"/>
      <c r="ES21" s="17"/>
      <c r="ET21" s="17"/>
      <c r="EU21" s="17"/>
      <c r="EV21" s="17"/>
      <c r="EW21" s="17"/>
      <c r="EX21" s="17"/>
      <c r="EY21" s="89"/>
      <c r="EZ21" s="89"/>
      <c r="FA21" s="50"/>
      <c r="FB21" s="50"/>
      <c r="FC21" s="50"/>
      <c r="FD21" s="74"/>
    </row>
    <row r="22" spans="1:160" ht="24" customHeight="1" thickBot="1" x14ac:dyDescent="0.3">
      <c r="A22" s="79" t="s">
        <v>76</v>
      </c>
      <c r="B22" s="90" t="s">
        <v>39</v>
      </c>
      <c r="C22" s="81" t="s">
        <v>19</v>
      </c>
      <c r="D22" s="81">
        <v>1</v>
      </c>
      <c r="E22" s="91">
        <v>23.74</v>
      </c>
      <c r="F22" s="2">
        <f t="shared" si="38"/>
        <v>7</v>
      </c>
      <c r="G22" s="92">
        <v>45444</v>
      </c>
      <c r="H22" s="93">
        <v>45451</v>
      </c>
      <c r="I22" s="24"/>
      <c r="J22" s="3"/>
      <c r="K22" s="84"/>
      <c r="L22" s="84"/>
      <c r="M22" s="53"/>
      <c r="N22" s="53"/>
      <c r="O22" s="53"/>
      <c r="P22" s="70"/>
      <c r="Q22" s="88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84"/>
      <c r="AH22" s="84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3"/>
      <c r="BG22" s="33"/>
      <c r="BH22" s="84"/>
      <c r="BI22" s="44"/>
      <c r="BJ22" s="44"/>
      <c r="BK22" s="56"/>
      <c r="BL22" s="56"/>
      <c r="BM22" s="56"/>
      <c r="BN22" s="56"/>
      <c r="BO22" s="56"/>
      <c r="BP22" s="56"/>
      <c r="BQ22" s="56"/>
      <c r="BR22" s="56"/>
      <c r="BS22" s="56"/>
      <c r="BT22" s="56"/>
      <c r="BU22" s="56"/>
      <c r="BV22" s="56"/>
      <c r="BW22" s="56"/>
      <c r="BX22" s="56"/>
      <c r="BY22" s="56"/>
      <c r="BZ22" s="56"/>
      <c r="CA22" s="56"/>
      <c r="CB22" s="56"/>
      <c r="CC22" s="89"/>
      <c r="CD22" s="89"/>
      <c r="CE22" s="17"/>
      <c r="CF22" s="3"/>
      <c r="CG22" s="36"/>
      <c r="CH22" s="33"/>
      <c r="CI22" s="33"/>
      <c r="CJ22" s="33"/>
      <c r="CK22" s="17"/>
      <c r="CL22" s="17"/>
      <c r="CM22" s="17"/>
      <c r="CN22" s="17"/>
      <c r="CO22" s="17"/>
      <c r="CP22" s="17"/>
      <c r="CQ22" s="17"/>
      <c r="CR22" s="17"/>
      <c r="CS22" s="46"/>
      <c r="CT22" s="46"/>
      <c r="CU22" s="46"/>
      <c r="CV22" s="46"/>
      <c r="CW22" s="46"/>
      <c r="CX22" s="46"/>
      <c r="CY22" s="46"/>
      <c r="CZ22" s="46"/>
      <c r="DA22" s="46"/>
      <c r="DB22" s="46"/>
      <c r="DC22" s="46"/>
      <c r="DD22" s="46"/>
      <c r="DE22" s="50"/>
      <c r="DF22" s="50"/>
      <c r="DG22" s="50"/>
      <c r="DH22" s="63"/>
      <c r="DI22" s="49"/>
      <c r="DJ22" s="50"/>
      <c r="DK22" s="50"/>
      <c r="DL22" s="50"/>
      <c r="DM22" s="50"/>
      <c r="DN22" s="50"/>
      <c r="DO22" s="50"/>
      <c r="DP22" s="50"/>
      <c r="DQ22" s="50"/>
      <c r="DR22" s="50"/>
      <c r="DS22" s="50"/>
      <c r="DT22" s="50"/>
      <c r="DU22" s="50"/>
      <c r="DV22" s="50"/>
      <c r="DW22" s="50"/>
      <c r="DX22" s="50"/>
      <c r="DY22" s="89"/>
      <c r="DZ22" s="89"/>
      <c r="EA22" s="17"/>
      <c r="EB22" s="17"/>
      <c r="EC22" s="17"/>
      <c r="ED22" s="17"/>
      <c r="EE22" s="17"/>
      <c r="EF22" s="17"/>
      <c r="EG22" s="17"/>
      <c r="EH22" s="17"/>
      <c r="EI22" s="17"/>
      <c r="EJ22" s="17"/>
      <c r="EK22" s="17"/>
      <c r="EL22" s="17"/>
      <c r="EM22" s="17"/>
      <c r="EN22" s="17"/>
      <c r="EO22" s="17"/>
      <c r="EP22" s="17"/>
      <c r="EQ22" s="17"/>
      <c r="ER22" s="17"/>
      <c r="ES22" s="17"/>
      <c r="ET22" s="17"/>
      <c r="EU22" s="17"/>
      <c r="EV22" s="17"/>
      <c r="EW22" s="17"/>
      <c r="EX22" s="17"/>
      <c r="EY22" s="89"/>
      <c r="EZ22" s="89"/>
      <c r="FA22" s="50"/>
      <c r="FB22" s="50"/>
      <c r="FC22" s="50"/>
      <c r="FD22" s="74"/>
    </row>
    <row r="23" spans="1:160" ht="24" customHeight="1" thickBot="1" x14ac:dyDescent="0.3">
      <c r="A23" s="79" t="s">
        <v>77</v>
      </c>
      <c r="B23" s="90" t="s">
        <v>40</v>
      </c>
      <c r="C23" s="81" t="s">
        <v>19</v>
      </c>
      <c r="D23" s="81">
        <v>1</v>
      </c>
      <c r="E23" s="91">
        <v>126.95</v>
      </c>
      <c r="F23" s="2">
        <f t="shared" si="38"/>
        <v>7</v>
      </c>
      <c r="G23" s="92">
        <v>45444</v>
      </c>
      <c r="H23" s="93">
        <v>45451</v>
      </c>
      <c r="I23" s="24"/>
      <c r="J23" s="3"/>
      <c r="K23" s="84"/>
      <c r="L23" s="84"/>
      <c r="M23" s="53"/>
      <c r="N23" s="53"/>
      <c r="O23" s="53"/>
      <c r="P23" s="70"/>
      <c r="Q23" s="88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84"/>
      <c r="AH23" s="84"/>
      <c r="AI23" s="3"/>
      <c r="AJ23" s="3"/>
      <c r="AK23" s="3"/>
      <c r="AL23" s="3"/>
      <c r="AM23" s="3"/>
      <c r="AN23" s="3"/>
      <c r="AO23" s="33"/>
      <c r="AP23" s="3"/>
      <c r="AQ23" s="3"/>
      <c r="AR23" s="3"/>
      <c r="AS23" s="3"/>
      <c r="AT23" s="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84"/>
      <c r="BI23" s="44"/>
      <c r="BJ23" s="44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  <c r="BY23" s="56"/>
      <c r="BZ23" s="56"/>
      <c r="CA23" s="56"/>
      <c r="CB23" s="56"/>
      <c r="CC23" s="89"/>
      <c r="CD23" s="89"/>
      <c r="CE23" s="17"/>
      <c r="CF23" s="33"/>
      <c r="CG23" s="36"/>
      <c r="CH23" s="36"/>
      <c r="CI23" s="36"/>
      <c r="CJ23" s="36"/>
      <c r="CK23" s="17"/>
      <c r="CL23" s="17"/>
      <c r="CM23" s="17"/>
      <c r="CN23" s="17"/>
      <c r="CO23" s="17"/>
      <c r="CP23" s="17"/>
      <c r="CQ23" s="17"/>
      <c r="CR23" s="17"/>
      <c r="CS23" s="46"/>
      <c r="CT23" s="46"/>
      <c r="CU23" s="46"/>
      <c r="CV23" s="46"/>
      <c r="CW23" s="46"/>
      <c r="CX23" s="46"/>
      <c r="CY23" s="46"/>
      <c r="CZ23" s="46"/>
      <c r="DA23" s="46"/>
      <c r="DB23" s="46"/>
      <c r="DC23" s="46"/>
      <c r="DD23" s="46"/>
      <c r="DE23" s="50"/>
      <c r="DF23" s="50"/>
      <c r="DG23" s="50"/>
      <c r="DH23" s="63"/>
      <c r="DI23" s="49"/>
      <c r="DJ23" s="50"/>
      <c r="DK23" s="50"/>
      <c r="DL23" s="50"/>
      <c r="DM23" s="50"/>
      <c r="DN23" s="50"/>
      <c r="DO23" s="50"/>
      <c r="DP23" s="50"/>
      <c r="DQ23" s="50"/>
      <c r="DR23" s="50"/>
      <c r="DS23" s="50"/>
      <c r="DT23" s="50"/>
      <c r="DU23" s="50"/>
      <c r="DV23" s="50"/>
      <c r="DW23" s="50"/>
      <c r="DX23" s="50"/>
      <c r="DY23" s="89"/>
      <c r="DZ23" s="89"/>
      <c r="EA23" s="17"/>
      <c r="EB23" s="17"/>
      <c r="EC23" s="17"/>
      <c r="ED23" s="17"/>
      <c r="EE23" s="17"/>
      <c r="EF23" s="17"/>
      <c r="EG23" s="17"/>
      <c r="EH23" s="17"/>
      <c r="EI23" s="17"/>
      <c r="EJ23" s="17"/>
      <c r="EK23" s="17"/>
      <c r="EL23" s="17"/>
      <c r="EM23" s="17"/>
      <c r="EN23" s="17"/>
      <c r="EO23" s="17"/>
      <c r="EP23" s="17"/>
      <c r="EQ23" s="17"/>
      <c r="ER23" s="17"/>
      <c r="ES23" s="17"/>
      <c r="ET23" s="17"/>
      <c r="EU23" s="17"/>
      <c r="EV23" s="17"/>
      <c r="EW23" s="17"/>
      <c r="EX23" s="17"/>
      <c r="EY23" s="89"/>
      <c r="EZ23" s="89"/>
      <c r="FA23" s="50"/>
      <c r="FB23" s="50"/>
      <c r="FC23" s="50"/>
      <c r="FD23" s="74"/>
    </row>
    <row r="24" spans="1:160" ht="24" customHeight="1" thickBot="1" x14ac:dyDescent="0.3">
      <c r="A24" s="79" t="s">
        <v>78</v>
      </c>
      <c r="B24" s="90" t="s">
        <v>41</v>
      </c>
      <c r="C24" s="81" t="s">
        <v>19</v>
      </c>
      <c r="D24" s="81">
        <v>1</v>
      </c>
      <c r="E24" s="91">
        <v>10.47</v>
      </c>
      <c r="F24" s="2">
        <f t="shared" si="38"/>
        <v>7</v>
      </c>
      <c r="G24" s="92">
        <v>45444</v>
      </c>
      <c r="H24" s="93">
        <v>45451</v>
      </c>
      <c r="I24" s="24"/>
      <c r="J24" s="3"/>
      <c r="K24" s="84"/>
      <c r="L24" s="84"/>
      <c r="M24" s="53"/>
      <c r="N24" s="53"/>
      <c r="O24" s="53"/>
      <c r="P24" s="70"/>
      <c r="Q24" s="88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84"/>
      <c r="AH24" s="84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84"/>
      <c r="BI24" s="44"/>
      <c r="BJ24" s="44"/>
      <c r="BK24" s="56"/>
      <c r="BL24" s="56"/>
      <c r="BM24" s="56"/>
      <c r="BN24" s="56"/>
      <c r="BO24" s="56"/>
      <c r="BP24" s="56"/>
      <c r="BQ24" s="56"/>
      <c r="BR24" s="56"/>
      <c r="BS24" s="56"/>
      <c r="BT24" s="56"/>
      <c r="BU24" s="56"/>
      <c r="BV24" s="56"/>
      <c r="BW24" s="56"/>
      <c r="BX24" s="56"/>
      <c r="BY24" s="56"/>
      <c r="BZ24" s="56"/>
      <c r="CA24" s="56"/>
      <c r="CB24" s="56"/>
      <c r="CC24" s="89"/>
      <c r="CD24" s="89"/>
      <c r="CE24" s="17"/>
      <c r="CF24" s="3"/>
      <c r="CG24" s="36"/>
      <c r="CH24" s="33"/>
      <c r="CI24" s="33"/>
      <c r="CJ24" s="33"/>
      <c r="CK24" s="17"/>
      <c r="CL24" s="17"/>
      <c r="CM24" s="17"/>
      <c r="CN24" s="17"/>
      <c r="CO24" s="17"/>
      <c r="CP24" s="17"/>
      <c r="CQ24" s="17"/>
      <c r="CR24" s="17"/>
      <c r="CS24" s="46"/>
      <c r="CT24" s="46"/>
      <c r="CU24" s="46"/>
      <c r="CV24" s="46"/>
      <c r="CW24" s="46"/>
      <c r="CX24" s="46"/>
      <c r="CY24" s="46"/>
      <c r="CZ24" s="46"/>
      <c r="DA24" s="46"/>
      <c r="DB24" s="46"/>
      <c r="DC24" s="46"/>
      <c r="DD24" s="46"/>
      <c r="DE24" s="50"/>
      <c r="DF24" s="50"/>
      <c r="DG24" s="50"/>
      <c r="DH24" s="63"/>
      <c r="DI24" s="49"/>
      <c r="DJ24" s="50"/>
      <c r="DK24" s="50"/>
      <c r="DL24" s="50"/>
      <c r="DM24" s="50"/>
      <c r="DN24" s="50"/>
      <c r="DO24" s="50"/>
      <c r="DP24" s="50"/>
      <c r="DQ24" s="50"/>
      <c r="DR24" s="50"/>
      <c r="DS24" s="50"/>
      <c r="DT24" s="50"/>
      <c r="DU24" s="50"/>
      <c r="DV24" s="50"/>
      <c r="DW24" s="50"/>
      <c r="DX24" s="50"/>
      <c r="DY24" s="89"/>
      <c r="DZ24" s="89"/>
      <c r="EA24" s="17"/>
      <c r="EB24" s="17"/>
      <c r="EC24" s="17"/>
      <c r="ED24" s="17"/>
      <c r="EE24" s="17"/>
      <c r="EF24" s="17"/>
      <c r="EG24" s="17"/>
      <c r="EH24" s="17"/>
      <c r="EI24" s="17"/>
      <c r="EJ24" s="17"/>
      <c r="EK24" s="17"/>
      <c r="EL24" s="17"/>
      <c r="EM24" s="17"/>
      <c r="EN24" s="17"/>
      <c r="EO24" s="17"/>
      <c r="EP24" s="17"/>
      <c r="EQ24" s="17"/>
      <c r="ER24" s="17"/>
      <c r="ES24" s="17"/>
      <c r="ET24" s="17"/>
      <c r="EU24" s="17"/>
      <c r="EV24" s="17"/>
      <c r="EW24" s="17"/>
      <c r="EX24" s="17"/>
      <c r="EY24" s="89"/>
      <c r="EZ24" s="89"/>
      <c r="FA24" s="50"/>
      <c r="FB24" s="50"/>
      <c r="FC24" s="50"/>
      <c r="FD24" s="74"/>
    </row>
    <row r="25" spans="1:160" ht="24" customHeight="1" thickBot="1" x14ac:dyDescent="0.3">
      <c r="A25" s="9" t="s">
        <v>79</v>
      </c>
      <c r="B25" s="90" t="s">
        <v>42</v>
      </c>
      <c r="C25" s="81" t="s">
        <v>19</v>
      </c>
      <c r="D25" s="81">
        <v>1</v>
      </c>
      <c r="E25" s="91">
        <v>0</v>
      </c>
      <c r="F25" s="2">
        <f t="shared" si="38"/>
        <v>7</v>
      </c>
      <c r="G25" s="92">
        <v>45444</v>
      </c>
      <c r="H25" s="93">
        <v>45451</v>
      </c>
      <c r="I25" s="24"/>
      <c r="J25" s="3"/>
      <c r="K25" s="84"/>
      <c r="L25" s="84"/>
      <c r="M25" s="53"/>
      <c r="N25" s="53"/>
      <c r="O25" s="53"/>
      <c r="P25" s="70"/>
      <c r="Q25" s="88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3"/>
      <c r="AH25" s="3"/>
      <c r="AI25" s="3"/>
      <c r="AJ25" s="3"/>
      <c r="AK25" s="3"/>
      <c r="AL25" s="3"/>
      <c r="AM25" s="3"/>
      <c r="AN25" s="84"/>
      <c r="AO25" s="3"/>
      <c r="AP25" s="3"/>
      <c r="AQ25" s="3"/>
      <c r="AR25" s="3"/>
      <c r="AS25" s="3"/>
      <c r="AT25" s="3"/>
      <c r="AU25" s="3"/>
      <c r="AV25" s="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84"/>
      <c r="BI25" s="44"/>
      <c r="BJ25" s="44"/>
      <c r="BK25" s="56"/>
      <c r="BL25" s="56"/>
      <c r="BM25" s="56"/>
      <c r="BN25" s="56"/>
      <c r="BO25" s="56"/>
      <c r="BP25" s="56"/>
      <c r="BQ25" s="56"/>
      <c r="BR25" s="56"/>
      <c r="BS25" s="56"/>
      <c r="BT25" s="56"/>
      <c r="BU25" s="56"/>
      <c r="BV25" s="56"/>
      <c r="BW25" s="56"/>
      <c r="BX25" s="56"/>
      <c r="BY25" s="56"/>
      <c r="BZ25" s="56"/>
      <c r="CA25" s="56"/>
      <c r="CB25" s="56"/>
      <c r="CC25" s="89"/>
      <c r="CD25" s="89"/>
      <c r="CE25" s="17"/>
      <c r="CF25" s="3"/>
      <c r="CG25" s="36"/>
      <c r="CH25" s="33"/>
      <c r="CI25" s="33"/>
      <c r="CJ25" s="33"/>
      <c r="CK25" s="17"/>
      <c r="CL25" s="17"/>
      <c r="CM25" s="17"/>
      <c r="CN25" s="17"/>
      <c r="CO25" s="17"/>
      <c r="CP25" s="17"/>
      <c r="CQ25" s="17"/>
      <c r="CR25" s="17"/>
      <c r="CS25" s="46"/>
      <c r="CT25" s="46"/>
      <c r="CU25" s="46"/>
      <c r="CV25" s="46"/>
      <c r="CW25" s="46"/>
      <c r="CX25" s="46"/>
      <c r="CY25" s="46"/>
      <c r="CZ25" s="46"/>
      <c r="DA25" s="46"/>
      <c r="DB25" s="46"/>
      <c r="DC25" s="46"/>
      <c r="DD25" s="46"/>
      <c r="DE25" s="50"/>
      <c r="DF25" s="50"/>
      <c r="DG25" s="50"/>
      <c r="DH25" s="63"/>
      <c r="DI25" s="49"/>
      <c r="DJ25" s="50"/>
      <c r="DK25" s="50"/>
      <c r="DL25" s="50"/>
      <c r="DM25" s="50"/>
      <c r="DN25" s="50"/>
      <c r="DO25" s="50"/>
      <c r="DP25" s="50"/>
      <c r="DQ25" s="50"/>
      <c r="DR25" s="50"/>
      <c r="DS25" s="50"/>
      <c r="DT25" s="50"/>
      <c r="DU25" s="50"/>
      <c r="DV25" s="50"/>
      <c r="DW25" s="50"/>
      <c r="DX25" s="50"/>
      <c r="DY25" s="89"/>
      <c r="DZ25" s="89"/>
      <c r="EA25" s="17"/>
      <c r="EB25" s="17"/>
      <c r="EC25" s="17"/>
      <c r="ED25" s="17"/>
      <c r="EE25" s="17"/>
      <c r="EF25" s="17"/>
      <c r="EG25" s="17"/>
      <c r="EH25" s="17"/>
      <c r="EI25" s="17"/>
      <c r="EJ25" s="17"/>
      <c r="EK25" s="17"/>
      <c r="EL25" s="17"/>
      <c r="EM25" s="17"/>
      <c r="EN25" s="17"/>
      <c r="EO25" s="17"/>
      <c r="EP25" s="17"/>
      <c r="EQ25" s="17"/>
      <c r="ER25" s="17"/>
      <c r="ES25" s="17"/>
      <c r="ET25" s="17"/>
      <c r="EU25" s="17"/>
      <c r="EV25" s="17"/>
      <c r="EW25" s="17"/>
      <c r="EX25" s="17"/>
      <c r="EY25" s="89"/>
      <c r="EZ25" s="89"/>
      <c r="FA25" s="50"/>
      <c r="FB25" s="50"/>
      <c r="FC25" s="50"/>
      <c r="FD25" s="74"/>
    </row>
    <row r="26" spans="1:160" ht="37.5" customHeight="1" thickBot="1" x14ac:dyDescent="0.3">
      <c r="A26" s="9" t="s">
        <v>80</v>
      </c>
      <c r="B26" s="4" t="s">
        <v>45</v>
      </c>
      <c r="C26" s="2" t="s">
        <v>19</v>
      </c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44"/>
      <c r="BJ26" s="44"/>
      <c r="BK26" s="56"/>
      <c r="BL26" s="56"/>
      <c r="BM26" s="56"/>
      <c r="BN26" s="56"/>
      <c r="BO26" s="56"/>
      <c r="BP26" s="56"/>
      <c r="BQ26" s="56"/>
      <c r="BR26" s="56"/>
      <c r="BS26" s="56"/>
      <c r="BT26" s="56"/>
      <c r="BU26" s="56"/>
      <c r="BV26" s="56"/>
      <c r="BW26" s="56"/>
      <c r="BX26" s="56"/>
      <c r="BY26" s="56"/>
      <c r="BZ26" s="56"/>
      <c r="CA26" s="56"/>
      <c r="CB26" s="56"/>
      <c r="CC26" s="27"/>
      <c r="CD26" s="27"/>
      <c r="CE26" s="27"/>
      <c r="CF26" s="27"/>
      <c r="CG26" s="27"/>
      <c r="CH26" s="27"/>
      <c r="CI26" s="27"/>
      <c r="CJ26" s="27"/>
      <c r="CK26" s="27"/>
      <c r="CL26" s="27"/>
      <c r="CM26" s="27"/>
      <c r="CN26" s="27"/>
      <c r="CO26" s="27"/>
      <c r="CP26" s="27"/>
      <c r="CQ26" s="27"/>
      <c r="CR26" s="27"/>
      <c r="CS26" s="46"/>
      <c r="CT26" s="46"/>
      <c r="CU26" s="46"/>
      <c r="CV26" s="46"/>
      <c r="CW26" s="46"/>
      <c r="CX26" s="46"/>
      <c r="CY26" s="46"/>
      <c r="CZ26" s="46"/>
      <c r="DA26" s="46"/>
      <c r="DB26" s="46"/>
      <c r="DC26" s="46"/>
      <c r="DD26" s="46"/>
      <c r="DE26" s="50"/>
      <c r="DF26" s="50"/>
      <c r="DG26" s="50"/>
      <c r="DH26" s="63"/>
      <c r="DI26" s="49"/>
      <c r="DJ26" s="50"/>
      <c r="DK26" s="50"/>
      <c r="DL26" s="50"/>
      <c r="DM26" s="50"/>
      <c r="DN26" s="50"/>
      <c r="DO26" s="50"/>
      <c r="DP26" s="50"/>
      <c r="DQ26" s="50"/>
      <c r="DR26" s="50"/>
      <c r="DS26" s="50"/>
      <c r="DT26" s="50"/>
      <c r="DU26" s="50"/>
      <c r="DV26" s="50"/>
      <c r="DW26" s="50"/>
      <c r="DX26" s="50"/>
      <c r="DY26" s="89"/>
      <c r="DZ26" s="89"/>
      <c r="EA26" s="17"/>
      <c r="EB26" s="17"/>
      <c r="EC26" s="17"/>
      <c r="ED26" s="17"/>
      <c r="EE26" s="17"/>
      <c r="EF26" s="17"/>
      <c r="EG26" s="17"/>
      <c r="EH26" s="17"/>
      <c r="EI26" s="17"/>
      <c r="EJ26" s="17"/>
      <c r="EK26" s="17"/>
      <c r="EL26" s="17"/>
      <c r="EM26" s="17"/>
      <c r="EN26" s="17"/>
      <c r="EO26" s="17"/>
      <c r="EP26" s="17"/>
      <c r="EQ26" s="17"/>
      <c r="ER26" s="17"/>
      <c r="ES26" s="17"/>
      <c r="ET26" s="17"/>
      <c r="EU26" s="17"/>
      <c r="EV26" s="17"/>
      <c r="EW26" s="17"/>
      <c r="EX26" s="17"/>
      <c r="EY26" s="89"/>
      <c r="EZ26" s="89"/>
      <c r="FA26" s="50"/>
      <c r="FB26" s="50"/>
      <c r="FC26" s="50"/>
      <c r="FD26" s="74"/>
    </row>
    <row r="27" spans="1:160" ht="24" customHeight="1" thickBot="1" x14ac:dyDescent="0.3">
      <c r="A27" s="9" t="s">
        <v>81</v>
      </c>
      <c r="B27" s="90" t="s">
        <v>24</v>
      </c>
      <c r="C27" s="2" t="s">
        <v>19</v>
      </c>
      <c r="D27" s="2">
        <v>1</v>
      </c>
      <c r="E27" s="91">
        <v>439.74</v>
      </c>
      <c r="F27" s="2">
        <f t="shared" si="38"/>
        <v>67</v>
      </c>
      <c r="G27" s="93">
        <v>45078</v>
      </c>
      <c r="H27" s="93">
        <v>45145</v>
      </c>
      <c r="I27" s="23"/>
      <c r="J27" s="1"/>
      <c r="K27" s="83"/>
      <c r="L27" s="83"/>
      <c r="M27" s="47"/>
      <c r="N27" s="47"/>
      <c r="O27" s="47"/>
      <c r="P27" s="69"/>
      <c r="Q27" s="8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3"/>
      <c r="AH27" s="3"/>
      <c r="AI27" s="3"/>
      <c r="AJ27" s="3"/>
      <c r="AK27" s="36"/>
      <c r="AL27" s="36"/>
      <c r="AM27" s="36"/>
      <c r="AN27" s="36"/>
      <c r="AO27" s="36"/>
      <c r="AP27" s="36"/>
      <c r="AQ27" s="36"/>
      <c r="AR27" s="36"/>
      <c r="AS27" s="36"/>
      <c r="AT27" s="3"/>
      <c r="AU27" s="3"/>
      <c r="AV27" s="3"/>
      <c r="AW27" s="33"/>
      <c r="AX27" s="1"/>
      <c r="AY27" s="1"/>
      <c r="AZ27" s="1"/>
      <c r="BA27" s="1"/>
      <c r="BB27" s="1"/>
      <c r="BC27" s="1"/>
      <c r="BD27" s="1"/>
      <c r="BE27" s="1"/>
      <c r="BF27" s="1"/>
      <c r="BG27" s="83"/>
      <c r="BH27" s="83"/>
      <c r="BI27" s="44"/>
      <c r="BJ27" s="44"/>
      <c r="BK27" s="56"/>
      <c r="BL27" s="56"/>
      <c r="BM27" s="56"/>
      <c r="BN27" s="56"/>
      <c r="BO27" s="56"/>
      <c r="BP27" s="56"/>
      <c r="BQ27" s="56"/>
      <c r="BR27" s="56"/>
      <c r="BS27" s="56"/>
      <c r="BT27" s="56"/>
      <c r="BU27" s="56"/>
      <c r="BV27" s="56"/>
      <c r="BW27" s="56"/>
      <c r="BX27" s="56"/>
      <c r="BY27" s="56"/>
      <c r="BZ27" s="56"/>
      <c r="CA27" s="56"/>
      <c r="CB27" s="56"/>
      <c r="CC27" s="89"/>
      <c r="CD27" s="89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46"/>
      <c r="CT27" s="46"/>
      <c r="CU27" s="46"/>
      <c r="CV27" s="46"/>
      <c r="CW27" s="46"/>
      <c r="CX27" s="46"/>
      <c r="CY27" s="46"/>
      <c r="CZ27" s="46"/>
      <c r="DA27" s="46"/>
      <c r="DB27" s="46"/>
      <c r="DC27" s="46"/>
      <c r="DD27" s="46"/>
      <c r="DE27" s="50"/>
      <c r="DF27" s="50"/>
      <c r="DG27" s="50"/>
      <c r="DH27" s="63"/>
      <c r="DI27" s="49"/>
      <c r="DJ27" s="50"/>
      <c r="DK27" s="50"/>
      <c r="DL27" s="50"/>
      <c r="DM27" s="50"/>
      <c r="DN27" s="50"/>
      <c r="DO27" s="50"/>
      <c r="DP27" s="50"/>
      <c r="DQ27" s="50"/>
      <c r="DR27" s="50"/>
      <c r="DS27" s="50"/>
      <c r="DT27" s="50"/>
      <c r="DU27" s="50"/>
      <c r="DV27" s="50"/>
      <c r="DW27" s="50"/>
      <c r="DX27" s="50"/>
      <c r="DY27" s="89"/>
      <c r="DZ27" s="89"/>
      <c r="EA27" s="17"/>
      <c r="EB27" s="17"/>
      <c r="EC27" s="17"/>
      <c r="ED27" s="17"/>
      <c r="EE27" s="17"/>
      <c r="EF27" s="17"/>
      <c r="EG27" s="17"/>
      <c r="EH27" s="17"/>
      <c r="EI27" s="17"/>
      <c r="EJ27" s="17"/>
      <c r="EK27" s="17"/>
      <c r="EL27" s="17"/>
      <c r="EM27" s="17"/>
      <c r="EN27" s="17"/>
      <c r="EO27" s="17"/>
      <c r="EP27" s="17"/>
      <c r="EQ27" s="17"/>
      <c r="ER27" s="17"/>
      <c r="ES27" s="17"/>
      <c r="ET27" s="17"/>
      <c r="EU27" s="17"/>
      <c r="EV27" s="17"/>
      <c r="EW27" s="17"/>
      <c r="EX27" s="17"/>
      <c r="EY27" s="89"/>
      <c r="EZ27" s="89"/>
      <c r="FA27" s="50"/>
      <c r="FB27" s="50"/>
      <c r="FC27" s="50"/>
      <c r="FD27" s="74"/>
    </row>
    <row r="28" spans="1:160" ht="24" customHeight="1" thickBot="1" x14ac:dyDescent="0.3">
      <c r="A28" s="9" t="s">
        <v>82</v>
      </c>
      <c r="B28" s="90" t="s">
        <v>23</v>
      </c>
      <c r="C28" s="2" t="s">
        <v>19</v>
      </c>
      <c r="D28" s="2">
        <v>1</v>
      </c>
      <c r="E28" s="91">
        <v>201.33</v>
      </c>
      <c r="F28" s="2">
        <f t="shared" si="38"/>
        <v>31</v>
      </c>
      <c r="G28" s="93">
        <v>45145</v>
      </c>
      <c r="H28" s="93">
        <v>45176</v>
      </c>
      <c r="I28" s="23"/>
      <c r="J28" s="1"/>
      <c r="K28" s="83"/>
      <c r="L28" s="83"/>
      <c r="M28" s="47"/>
      <c r="N28" s="47"/>
      <c r="O28" s="47"/>
      <c r="P28" s="69"/>
      <c r="Q28" s="8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3"/>
      <c r="AH28" s="3"/>
      <c r="AI28" s="3"/>
      <c r="AJ28" s="3"/>
      <c r="AK28" s="3"/>
      <c r="AL28" s="3"/>
      <c r="AM28" s="3"/>
      <c r="AN28" s="83"/>
      <c r="AO28" s="3"/>
      <c r="AP28" s="3"/>
      <c r="AQ28" s="3"/>
      <c r="AR28" s="3"/>
      <c r="AS28" s="33"/>
      <c r="AT28" s="36"/>
      <c r="AU28" s="36"/>
      <c r="AV28" s="36"/>
      <c r="AW28" s="36"/>
      <c r="AX28" s="1"/>
      <c r="AY28" s="3"/>
      <c r="AZ28" s="3"/>
      <c r="BA28" s="1"/>
      <c r="BB28" s="1"/>
      <c r="BC28" s="1"/>
      <c r="BD28" s="1"/>
      <c r="BE28" s="1"/>
      <c r="BF28" s="1"/>
      <c r="BG28" s="83"/>
      <c r="BH28" s="83"/>
      <c r="BI28" s="44"/>
      <c r="BJ28" s="44"/>
      <c r="BK28" s="56"/>
      <c r="BL28" s="56"/>
      <c r="BM28" s="56"/>
      <c r="BN28" s="56"/>
      <c r="BO28" s="56"/>
      <c r="BP28" s="56"/>
      <c r="BQ28" s="56"/>
      <c r="BR28" s="56"/>
      <c r="BS28" s="56"/>
      <c r="BT28" s="56"/>
      <c r="BU28" s="56"/>
      <c r="BV28" s="56"/>
      <c r="BW28" s="56"/>
      <c r="BX28" s="56"/>
      <c r="BY28" s="56"/>
      <c r="BZ28" s="56"/>
      <c r="CA28" s="56"/>
      <c r="CB28" s="56"/>
      <c r="CC28" s="3"/>
      <c r="CD28" s="83"/>
      <c r="CE28" s="3"/>
      <c r="CF28" s="3"/>
      <c r="CG28" s="3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46"/>
      <c r="CT28" s="46"/>
      <c r="CU28" s="46"/>
      <c r="CV28" s="46"/>
      <c r="CW28" s="46"/>
      <c r="CX28" s="46"/>
      <c r="CY28" s="46"/>
      <c r="CZ28" s="46"/>
      <c r="DA28" s="46"/>
      <c r="DB28" s="46"/>
      <c r="DC28" s="46"/>
      <c r="DD28" s="46"/>
      <c r="DE28" s="50"/>
      <c r="DF28" s="50"/>
      <c r="DG28" s="50"/>
      <c r="DH28" s="63"/>
      <c r="DI28" s="49"/>
      <c r="DJ28" s="50"/>
      <c r="DK28" s="50"/>
      <c r="DL28" s="50"/>
      <c r="DM28" s="50"/>
      <c r="DN28" s="50"/>
      <c r="DO28" s="50"/>
      <c r="DP28" s="50"/>
      <c r="DQ28" s="50"/>
      <c r="DR28" s="50"/>
      <c r="DS28" s="50"/>
      <c r="DT28" s="50"/>
      <c r="DU28" s="50"/>
      <c r="DV28" s="50"/>
      <c r="DW28" s="50"/>
      <c r="DX28" s="50"/>
      <c r="DY28" s="89"/>
      <c r="DZ28" s="89"/>
      <c r="EA28" s="17"/>
      <c r="EB28" s="17"/>
      <c r="EC28" s="17"/>
      <c r="ED28" s="17"/>
      <c r="EE28" s="17"/>
      <c r="EF28" s="17"/>
      <c r="EG28" s="17"/>
      <c r="EH28" s="17"/>
      <c r="EI28" s="17"/>
      <c r="EJ28" s="17"/>
      <c r="EK28" s="17"/>
      <c r="EL28" s="17"/>
      <c r="EM28" s="17"/>
      <c r="EN28" s="17"/>
      <c r="EO28" s="17"/>
      <c r="EP28" s="17"/>
      <c r="EQ28" s="17"/>
      <c r="ER28" s="17"/>
      <c r="ES28" s="17"/>
      <c r="ET28" s="17"/>
      <c r="EU28" s="17"/>
      <c r="EV28" s="17"/>
      <c r="EW28" s="17"/>
      <c r="EX28" s="17"/>
      <c r="EY28" s="89"/>
      <c r="EZ28" s="89"/>
      <c r="FA28" s="50"/>
      <c r="FB28" s="50"/>
      <c r="FC28" s="50"/>
      <c r="FD28" s="74"/>
    </row>
    <row r="29" spans="1:160" ht="24" customHeight="1" thickBot="1" x14ac:dyDescent="0.3">
      <c r="A29" s="9" t="s">
        <v>83</v>
      </c>
      <c r="B29" s="90" t="s">
        <v>35</v>
      </c>
      <c r="C29" s="2" t="s">
        <v>19</v>
      </c>
      <c r="D29" s="2">
        <v>1</v>
      </c>
      <c r="E29" s="91">
        <v>8.5399999999999991</v>
      </c>
      <c r="F29" s="2">
        <f t="shared" si="38"/>
        <v>7</v>
      </c>
      <c r="G29" s="93">
        <v>45428</v>
      </c>
      <c r="H29" s="93">
        <v>45435</v>
      </c>
      <c r="I29" s="23"/>
      <c r="J29" s="1"/>
      <c r="K29" s="83"/>
      <c r="L29" s="83"/>
      <c r="M29" s="47"/>
      <c r="N29" s="47"/>
      <c r="O29" s="47"/>
      <c r="P29" s="69"/>
      <c r="Q29" s="8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1"/>
      <c r="AW29" s="1"/>
      <c r="AX29" s="1"/>
      <c r="AY29" s="3"/>
      <c r="AZ29" s="3"/>
      <c r="BA29" s="1"/>
      <c r="BB29" s="1"/>
      <c r="BC29" s="1"/>
      <c r="BD29" s="1"/>
      <c r="BE29" s="1"/>
      <c r="BF29" s="1"/>
      <c r="BG29" s="1"/>
      <c r="BH29" s="83"/>
      <c r="BI29" s="44"/>
      <c r="BJ29" s="44"/>
      <c r="BK29" s="56"/>
      <c r="BL29" s="56"/>
      <c r="BM29" s="56"/>
      <c r="BN29" s="56"/>
      <c r="BO29" s="56"/>
      <c r="BP29" s="56"/>
      <c r="BQ29" s="56"/>
      <c r="BR29" s="56"/>
      <c r="BS29" s="56"/>
      <c r="BT29" s="56"/>
      <c r="BU29" s="56"/>
      <c r="BV29" s="56"/>
      <c r="BW29" s="56"/>
      <c r="BX29" s="56"/>
      <c r="BY29" s="56"/>
      <c r="BZ29" s="56"/>
      <c r="CA29" s="56"/>
      <c r="CB29" s="56"/>
      <c r="CC29" s="3"/>
      <c r="CD29" s="3"/>
      <c r="CE29" s="36"/>
      <c r="CF29" s="1"/>
      <c r="CG29" s="1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46"/>
      <c r="CT29" s="46"/>
      <c r="CU29" s="46"/>
      <c r="CV29" s="46"/>
      <c r="CW29" s="46"/>
      <c r="CX29" s="46"/>
      <c r="CY29" s="46"/>
      <c r="CZ29" s="46"/>
      <c r="DA29" s="46"/>
      <c r="DB29" s="46"/>
      <c r="DC29" s="46"/>
      <c r="DD29" s="46"/>
      <c r="DE29" s="50"/>
      <c r="DF29" s="50"/>
      <c r="DG29" s="50"/>
      <c r="DH29" s="63"/>
      <c r="DI29" s="49"/>
      <c r="DJ29" s="50"/>
      <c r="DK29" s="50"/>
      <c r="DL29" s="50"/>
      <c r="DM29" s="50"/>
      <c r="DN29" s="50"/>
      <c r="DO29" s="50"/>
      <c r="DP29" s="50"/>
      <c r="DQ29" s="50"/>
      <c r="DR29" s="50"/>
      <c r="DS29" s="50"/>
      <c r="DT29" s="50"/>
      <c r="DU29" s="50"/>
      <c r="DV29" s="50"/>
      <c r="DW29" s="50"/>
      <c r="DX29" s="50"/>
      <c r="DY29" s="89"/>
      <c r="DZ29" s="89"/>
      <c r="EA29" s="17"/>
      <c r="EB29" s="17"/>
      <c r="EC29" s="17"/>
      <c r="ED29" s="17"/>
      <c r="EE29" s="17"/>
      <c r="EF29" s="17"/>
      <c r="EG29" s="17"/>
      <c r="EH29" s="17"/>
      <c r="EI29" s="17"/>
      <c r="EJ29" s="17"/>
      <c r="EK29" s="17"/>
      <c r="EL29" s="17"/>
      <c r="EM29" s="17"/>
      <c r="EN29" s="17"/>
      <c r="EO29" s="17"/>
      <c r="EP29" s="17"/>
      <c r="EQ29" s="17"/>
      <c r="ER29" s="17"/>
      <c r="ES29" s="17"/>
      <c r="ET29" s="17"/>
      <c r="EU29" s="17"/>
      <c r="EV29" s="17"/>
      <c r="EW29" s="17"/>
      <c r="EX29" s="17"/>
      <c r="EY29" s="89"/>
      <c r="EZ29" s="89"/>
      <c r="FA29" s="50"/>
      <c r="FB29" s="50"/>
      <c r="FC29" s="50"/>
      <c r="FD29" s="74"/>
    </row>
    <row r="30" spans="1:160" ht="24" customHeight="1" thickBot="1" x14ac:dyDescent="0.3">
      <c r="A30" s="9" t="s">
        <v>84</v>
      </c>
      <c r="B30" s="90" t="s">
        <v>36</v>
      </c>
      <c r="C30" s="2" t="s">
        <v>19</v>
      </c>
      <c r="D30" s="2">
        <v>1</v>
      </c>
      <c r="E30" s="91">
        <v>18.45</v>
      </c>
      <c r="F30" s="2">
        <f t="shared" si="38"/>
        <v>7</v>
      </c>
      <c r="G30" s="93">
        <v>45428</v>
      </c>
      <c r="H30" s="93">
        <v>45435</v>
      </c>
      <c r="I30" s="23"/>
      <c r="J30" s="1"/>
      <c r="K30" s="83"/>
      <c r="L30" s="83"/>
      <c r="M30" s="47"/>
      <c r="N30" s="47"/>
      <c r="O30" s="47"/>
      <c r="P30" s="69"/>
      <c r="Q30" s="8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83"/>
      <c r="AH30" s="83"/>
      <c r="AI30" s="1"/>
      <c r="AJ30" s="1"/>
      <c r="AK30" s="1"/>
      <c r="AL30" s="1"/>
      <c r="AM30" s="1"/>
      <c r="AN30" s="3"/>
      <c r="AO30" s="3"/>
      <c r="AP30" s="3"/>
      <c r="AQ30" s="3"/>
      <c r="AR30" s="3"/>
      <c r="AS30" s="3"/>
      <c r="AT30" s="3"/>
      <c r="AU30" s="3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83"/>
      <c r="BI30" s="44"/>
      <c r="BJ30" s="44"/>
      <c r="BK30" s="56"/>
      <c r="BL30" s="56"/>
      <c r="BM30" s="56"/>
      <c r="BN30" s="56"/>
      <c r="BO30" s="56"/>
      <c r="BP30" s="56"/>
      <c r="BQ30" s="56"/>
      <c r="BR30" s="56"/>
      <c r="BS30" s="56"/>
      <c r="BT30" s="56"/>
      <c r="BU30" s="56"/>
      <c r="BV30" s="56"/>
      <c r="BW30" s="56"/>
      <c r="BX30" s="56"/>
      <c r="BY30" s="56"/>
      <c r="BZ30" s="56"/>
      <c r="CA30" s="56"/>
      <c r="CB30" s="56"/>
      <c r="CC30" s="1"/>
      <c r="CD30" s="1"/>
      <c r="CE30" s="36"/>
      <c r="CF30" s="1"/>
      <c r="CG30" s="1"/>
      <c r="CH30" s="17"/>
      <c r="CI30" s="17"/>
      <c r="CJ30" s="17"/>
      <c r="CK30" s="17"/>
      <c r="CL30" s="17"/>
      <c r="CM30" s="17"/>
      <c r="CN30" s="17"/>
      <c r="CO30" s="17"/>
      <c r="CP30" s="17"/>
      <c r="CQ30" s="17"/>
      <c r="CR30" s="17"/>
      <c r="CS30" s="46"/>
      <c r="CT30" s="46"/>
      <c r="CU30" s="46"/>
      <c r="CV30" s="46"/>
      <c r="CW30" s="46"/>
      <c r="CX30" s="46"/>
      <c r="CY30" s="46"/>
      <c r="CZ30" s="46"/>
      <c r="DA30" s="46"/>
      <c r="DB30" s="46"/>
      <c r="DC30" s="46"/>
      <c r="DD30" s="46"/>
      <c r="DE30" s="50"/>
      <c r="DF30" s="50"/>
      <c r="DG30" s="50"/>
      <c r="DH30" s="63"/>
      <c r="DI30" s="49"/>
      <c r="DJ30" s="50"/>
      <c r="DK30" s="50"/>
      <c r="DL30" s="50"/>
      <c r="DM30" s="50"/>
      <c r="DN30" s="50"/>
      <c r="DO30" s="50"/>
      <c r="DP30" s="50"/>
      <c r="DQ30" s="50"/>
      <c r="DR30" s="50"/>
      <c r="DS30" s="50"/>
      <c r="DT30" s="50"/>
      <c r="DU30" s="50"/>
      <c r="DV30" s="50"/>
      <c r="DW30" s="50"/>
      <c r="DX30" s="50"/>
      <c r="DY30" s="89"/>
      <c r="DZ30" s="89"/>
      <c r="EA30" s="17"/>
      <c r="EB30" s="17"/>
      <c r="EC30" s="17"/>
      <c r="ED30" s="17"/>
      <c r="EE30" s="17"/>
      <c r="EF30" s="17"/>
      <c r="EG30" s="17"/>
      <c r="EH30" s="17"/>
      <c r="EI30" s="17"/>
      <c r="EJ30" s="17"/>
      <c r="EK30" s="17"/>
      <c r="EL30" s="17"/>
      <c r="EM30" s="17"/>
      <c r="EN30" s="17"/>
      <c r="EO30" s="17"/>
      <c r="EP30" s="17"/>
      <c r="EQ30" s="17"/>
      <c r="ER30" s="17"/>
      <c r="ES30" s="17"/>
      <c r="ET30" s="17"/>
      <c r="EU30" s="17"/>
      <c r="EV30" s="17"/>
      <c r="EW30" s="17"/>
      <c r="EX30" s="17"/>
      <c r="EY30" s="89"/>
      <c r="EZ30" s="89"/>
      <c r="FA30" s="50"/>
      <c r="FB30" s="50"/>
      <c r="FC30" s="50"/>
      <c r="FD30" s="74"/>
    </row>
    <row r="31" spans="1:160" ht="24" customHeight="1" thickBot="1" x14ac:dyDescent="0.3">
      <c r="A31" s="9" t="s">
        <v>85</v>
      </c>
      <c r="B31" s="90" t="s">
        <v>37</v>
      </c>
      <c r="C31" s="2" t="s">
        <v>19</v>
      </c>
      <c r="D31" s="2">
        <v>1</v>
      </c>
      <c r="E31" s="91">
        <v>2.2000000000000002</v>
      </c>
      <c r="F31" s="2">
        <f t="shared" si="38"/>
        <v>7</v>
      </c>
      <c r="G31" s="93">
        <v>45428</v>
      </c>
      <c r="H31" s="93">
        <v>45435</v>
      </c>
      <c r="I31" s="23"/>
      <c r="J31" s="1"/>
      <c r="K31" s="83"/>
      <c r="L31" s="83"/>
      <c r="M31" s="47"/>
      <c r="N31" s="47"/>
      <c r="O31" s="47"/>
      <c r="P31" s="69"/>
      <c r="Q31" s="8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1"/>
      <c r="AH31" s="1"/>
      <c r="AI31" s="1"/>
      <c r="AJ31" s="1"/>
      <c r="AK31" s="1"/>
      <c r="AL31" s="1"/>
      <c r="AM31" s="1"/>
      <c r="AN31" s="3"/>
      <c r="AO31" s="3"/>
      <c r="AP31" s="3"/>
      <c r="AQ31" s="3"/>
      <c r="AR31" s="3"/>
      <c r="AS31" s="3"/>
      <c r="AT31" s="3"/>
      <c r="AU31" s="3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44"/>
      <c r="BJ31" s="44"/>
      <c r="BK31" s="56"/>
      <c r="BL31" s="56"/>
      <c r="BM31" s="56"/>
      <c r="BN31" s="56"/>
      <c r="BO31" s="56"/>
      <c r="BP31" s="56"/>
      <c r="BQ31" s="56"/>
      <c r="BR31" s="56"/>
      <c r="BS31" s="56"/>
      <c r="BT31" s="56"/>
      <c r="BU31" s="56"/>
      <c r="BV31" s="56"/>
      <c r="BW31" s="56"/>
      <c r="BX31" s="56"/>
      <c r="BY31" s="56"/>
      <c r="BZ31" s="56"/>
      <c r="CA31" s="56"/>
      <c r="CB31" s="56"/>
      <c r="CC31" s="1"/>
      <c r="CD31" s="1"/>
      <c r="CE31" s="36"/>
      <c r="CF31" s="1"/>
      <c r="CG31" s="1"/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  <c r="CS31" s="46"/>
      <c r="CT31" s="46"/>
      <c r="CU31" s="46"/>
      <c r="CV31" s="46"/>
      <c r="CW31" s="46"/>
      <c r="CX31" s="46"/>
      <c r="CY31" s="46"/>
      <c r="CZ31" s="46"/>
      <c r="DA31" s="46"/>
      <c r="DB31" s="46"/>
      <c r="DC31" s="46"/>
      <c r="DD31" s="46"/>
      <c r="DE31" s="50"/>
      <c r="DF31" s="50"/>
      <c r="DG31" s="50"/>
      <c r="DH31" s="63"/>
      <c r="DI31" s="49"/>
      <c r="DJ31" s="50"/>
      <c r="DK31" s="50"/>
      <c r="DL31" s="50"/>
      <c r="DM31" s="50"/>
      <c r="DN31" s="50"/>
      <c r="DO31" s="50"/>
      <c r="DP31" s="50"/>
      <c r="DQ31" s="50"/>
      <c r="DR31" s="50"/>
      <c r="DS31" s="50"/>
      <c r="DT31" s="50"/>
      <c r="DU31" s="50"/>
      <c r="DV31" s="50"/>
      <c r="DW31" s="50"/>
      <c r="DX31" s="50"/>
      <c r="DY31" s="89"/>
      <c r="DZ31" s="89"/>
      <c r="EA31" s="17"/>
      <c r="EB31" s="17"/>
      <c r="EC31" s="17"/>
      <c r="ED31" s="17"/>
      <c r="EE31" s="17"/>
      <c r="EF31" s="17"/>
      <c r="EG31" s="17"/>
      <c r="EH31" s="17"/>
      <c r="EI31" s="17"/>
      <c r="EJ31" s="17"/>
      <c r="EK31" s="17"/>
      <c r="EL31" s="17"/>
      <c r="EM31" s="17"/>
      <c r="EN31" s="17"/>
      <c r="EO31" s="17"/>
      <c r="EP31" s="17"/>
      <c r="EQ31" s="17"/>
      <c r="ER31" s="17"/>
      <c r="ES31" s="17"/>
      <c r="ET31" s="17"/>
      <c r="EU31" s="17"/>
      <c r="EV31" s="17"/>
      <c r="EW31" s="17"/>
      <c r="EX31" s="17"/>
      <c r="EY31" s="89"/>
      <c r="EZ31" s="89"/>
      <c r="FA31" s="50"/>
      <c r="FB31" s="50"/>
      <c r="FC31" s="50"/>
      <c r="FD31" s="74"/>
    </row>
    <row r="32" spans="1:160" ht="24" customHeight="1" thickBot="1" x14ac:dyDescent="0.3">
      <c r="A32" s="9" t="s">
        <v>86</v>
      </c>
      <c r="B32" s="90" t="s">
        <v>38</v>
      </c>
      <c r="C32" s="2" t="s">
        <v>19</v>
      </c>
      <c r="D32" s="2">
        <v>1</v>
      </c>
      <c r="E32" s="91">
        <v>13.06</v>
      </c>
      <c r="F32" s="2">
        <f t="shared" si="38"/>
        <v>7</v>
      </c>
      <c r="G32" s="93">
        <v>45428</v>
      </c>
      <c r="H32" s="93">
        <v>45435</v>
      </c>
      <c r="I32" s="23"/>
      <c r="J32" s="1"/>
      <c r="K32" s="83"/>
      <c r="L32" s="83"/>
      <c r="M32" s="47"/>
      <c r="N32" s="47"/>
      <c r="O32" s="47"/>
      <c r="P32" s="69"/>
      <c r="Q32" s="8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1"/>
      <c r="AH32" s="1"/>
      <c r="AI32" s="1"/>
      <c r="AJ32" s="1"/>
      <c r="AK32" s="1"/>
      <c r="AL32" s="1"/>
      <c r="AM32" s="1"/>
      <c r="AN32" s="3"/>
      <c r="AO32" s="3"/>
      <c r="AP32" s="3"/>
      <c r="AQ32" s="3"/>
      <c r="AR32" s="3"/>
      <c r="AS32" s="3"/>
      <c r="AT32" s="3"/>
      <c r="AU32" s="3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44"/>
      <c r="BJ32" s="44"/>
      <c r="BK32" s="56"/>
      <c r="BL32" s="56"/>
      <c r="BM32" s="56"/>
      <c r="BN32" s="56"/>
      <c r="BO32" s="56"/>
      <c r="BP32" s="56"/>
      <c r="BQ32" s="56"/>
      <c r="BR32" s="56"/>
      <c r="BS32" s="56"/>
      <c r="BT32" s="56"/>
      <c r="BU32" s="56"/>
      <c r="BV32" s="56"/>
      <c r="BW32" s="56"/>
      <c r="BX32" s="56"/>
      <c r="BY32" s="56"/>
      <c r="BZ32" s="56"/>
      <c r="CA32" s="56"/>
      <c r="CB32" s="56"/>
      <c r="CC32" s="1"/>
      <c r="CD32" s="1"/>
      <c r="CE32" s="36"/>
      <c r="CF32" s="1"/>
      <c r="CG32" s="1"/>
      <c r="CH32" s="17"/>
      <c r="CI32" s="17"/>
      <c r="CJ32" s="17"/>
      <c r="CK32" s="17"/>
      <c r="CL32" s="17"/>
      <c r="CM32" s="17"/>
      <c r="CN32" s="17"/>
      <c r="CO32" s="17"/>
      <c r="CP32" s="17"/>
      <c r="CQ32" s="17"/>
      <c r="CR32" s="17"/>
      <c r="CS32" s="46"/>
      <c r="CT32" s="46"/>
      <c r="CU32" s="46"/>
      <c r="CV32" s="46"/>
      <c r="CW32" s="46"/>
      <c r="CX32" s="46"/>
      <c r="CY32" s="46"/>
      <c r="CZ32" s="46"/>
      <c r="DA32" s="46"/>
      <c r="DB32" s="46"/>
      <c r="DC32" s="46"/>
      <c r="DD32" s="46"/>
      <c r="DE32" s="50"/>
      <c r="DF32" s="50"/>
      <c r="DG32" s="50"/>
      <c r="DH32" s="63"/>
      <c r="DI32" s="49"/>
      <c r="DJ32" s="50"/>
      <c r="DK32" s="50"/>
      <c r="DL32" s="50"/>
      <c r="DM32" s="50"/>
      <c r="DN32" s="50"/>
      <c r="DO32" s="50"/>
      <c r="DP32" s="50"/>
      <c r="DQ32" s="50"/>
      <c r="DR32" s="50"/>
      <c r="DS32" s="50"/>
      <c r="DT32" s="50"/>
      <c r="DU32" s="50"/>
      <c r="DV32" s="50"/>
      <c r="DW32" s="50"/>
      <c r="DX32" s="50"/>
      <c r="DY32" s="89"/>
      <c r="DZ32" s="89"/>
      <c r="EA32" s="17"/>
      <c r="EB32" s="17"/>
      <c r="EC32" s="17"/>
      <c r="ED32" s="17"/>
      <c r="EE32" s="17"/>
      <c r="EF32" s="17"/>
      <c r="EG32" s="17"/>
      <c r="EH32" s="17"/>
      <c r="EI32" s="17"/>
      <c r="EJ32" s="17"/>
      <c r="EK32" s="17"/>
      <c r="EL32" s="17"/>
      <c r="EM32" s="17"/>
      <c r="EN32" s="17"/>
      <c r="EO32" s="17"/>
      <c r="EP32" s="17"/>
      <c r="EQ32" s="17"/>
      <c r="ER32" s="17"/>
      <c r="ES32" s="17"/>
      <c r="ET32" s="17"/>
      <c r="EU32" s="17"/>
      <c r="EV32" s="17"/>
      <c r="EW32" s="17"/>
      <c r="EX32" s="17"/>
      <c r="EY32" s="89"/>
      <c r="EZ32" s="89"/>
      <c r="FA32" s="50"/>
      <c r="FB32" s="50"/>
      <c r="FC32" s="50"/>
      <c r="FD32" s="74"/>
    </row>
    <row r="33" spans="1:160" ht="24" customHeight="1" thickBot="1" x14ac:dyDescent="0.3">
      <c r="A33" s="9" t="s">
        <v>87</v>
      </c>
      <c r="B33" s="90" t="s">
        <v>39</v>
      </c>
      <c r="C33" s="81" t="s">
        <v>19</v>
      </c>
      <c r="D33" s="81">
        <v>1</v>
      </c>
      <c r="E33" s="91">
        <v>37.17</v>
      </c>
      <c r="F33" s="2">
        <f t="shared" si="38"/>
        <v>15</v>
      </c>
      <c r="G33" s="93">
        <v>45428</v>
      </c>
      <c r="H33" s="93">
        <v>45443</v>
      </c>
      <c r="I33" s="24"/>
      <c r="J33" s="3"/>
      <c r="K33" s="84"/>
      <c r="L33" s="84"/>
      <c r="M33" s="53"/>
      <c r="N33" s="53"/>
      <c r="O33" s="53"/>
      <c r="P33" s="70"/>
      <c r="Q33" s="88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1"/>
      <c r="AH33" s="1"/>
      <c r="AI33" s="1"/>
      <c r="AJ33" s="1"/>
      <c r="AK33" s="1"/>
      <c r="AL33" s="1"/>
      <c r="AM33" s="1"/>
      <c r="AN33" s="3"/>
      <c r="AO33" s="3"/>
      <c r="AP33" s="3"/>
      <c r="AQ33" s="3"/>
      <c r="AR33" s="3"/>
      <c r="AS33" s="3"/>
      <c r="AT33" s="3"/>
      <c r="AU33" s="3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44"/>
      <c r="BJ33" s="44"/>
      <c r="BK33" s="56"/>
      <c r="BL33" s="56"/>
      <c r="BM33" s="56"/>
      <c r="BN33" s="56"/>
      <c r="BO33" s="56"/>
      <c r="BP33" s="56"/>
      <c r="BQ33" s="56"/>
      <c r="BR33" s="56"/>
      <c r="BS33" s="56"/>
      <c r="BT33" s="56"/>
      <c r="BU33" s="56"/>
      <c r="BV33" s="56"/>
      <c r="BW33" s="56"/>
      <c r="BX33" s="56"/>
      <c r="BY33" s="56"/>
      <c r="BZ33" s="56"/>
      <c r="CA33" s="56"/>
      <c r="CB33" s="56"/>
      <c r="CC33" s="1"/>
      <c r="CD33" s="1"/>
      <c r="CE33" s="36"/>
      <c r="CF33" s="36"/>
      <c r="CG33" s="1"/>
      <c r="CH33" s="17"/>
      <c r="CI33" s="17"/>
      <c r="CJ33" s="17"/>
      <c r="CK33" s="17"/>
      <c r="CL33" s="17"/>
      <c r="CM33" s="17"/>
      <c r="CN33" s="17"/>
      <c r="CO33" s="17"/>
      <c r="CP33" s="17"/>
      <c r="CQ33" s="17"/>
      <c r="CR33" s="17"/>
      <c r="CS33" s="46"/>
      <c r="CT33" s="46"/>
      <c r="CU33" s="46"/>
      <c r="CV33" s="46"/>
      <c r="CW33" s="46"/>
      <c r="CX33" s="46"/>
      <c r="CY33" s="46"/>
      <c r="CZ33" s="46"/>
      <c r="DA33" s="46"/>
      <c r="DB33" s="46"/>
      <c r="DC33" s="46"/>
      <c r="DD33" s="46"/>
      <c r="DE33" s="50"/>
      <c r="DF33" s="50"/>
      <c r="DG33" s="50"/>
      <c r="DH33" s="63"/>
      <c r="DI33" s="49"/>
      <c r="DJ33" s="50"/>
      <c r="DK33" s="50"/>
      <c r="DL33" s="50"/>
      <c r="DM33" s="50"/>
      <c r="DN33" s="50"/>
      <c r="DO33" s="50"/>
      <c r="DP33" s="50"/>
      <c r="DQ33" s="50"/>
      <c r="DR33" s="50"/>
      <c r="DS33" s="50"/>
      <c r="DT33" s="50"/>
      <c r="DU33" s="50"/>
      <c r="DV33" s="50"/>
      <c r="DW33" s="50"/>
      <c r="DX33" s="50"/>
      <c r="DY33" s="89"/>
      <c r="DZ33" s="89"/>
      <c r="EA33" s="17"/>
      <c r="EB33" s="17"/>
      <c r="EC33" s="17"/>
      <c r="ED33" s="17"/>
      <c r="EE33" s="17"/>
      <c r="EF33" s="17"/>
      <c r="EG33" s="17"/>
      <c r="EH33" s="17"/>
      <c r="EI33" s="17"/>
      <c r="EJ33" s="17"/>
      <c r="EK33" s="17"/>
      <c r="EL33" s="17"/>
      <c r="EM33" s="17"/>
      <c r="EN33" s="17"/>
      <c r="EO33" s="17"/>
      <c r="EP33" s="17"/>
      <c r="EQ33" s="17"/>
      <c r="ER33" s="17"/>
      <c r="ES33" s="17"/>
      <c r="ET33" s="17"/>
      <c r="EU33" s="17"/>
      <c r="EV33" s="17"/>
      <c r="EW33" s="17"/>
      <c r="EX33" s="17"/>
      <c r="EY33" s="89"/>
      <c r="EZ33" s="89"/>
      <c r="FA33" s="50"/>
      <c r="FB33" s="50"/>
      <c r="FC33" s="50"/>
      <c r="FD33" s="74"/>
    </row>
    <row r="34" spans="1:160" ht="24" customHeight="1" thickBot="1" x14ac:dyDescent="0.3">
      <c r="A34" s="80" t="s">
        <v>88</v>
      </c>
      <c r="B34" s="90" t="s">
        <v>41</v>
      </c>
      <c r="C34" s="81" t="s">
        <v>19</v>
      </c>
      <c r="D34" s="81">
        <v>1</v>
      </c>
      <c r="E34" s="91">
        <v>17.98</v>
      </c>
      <c r="F34" s="2">
        <f t="shared" si="38"/>
        <v>8</v>
      </c>
      <c r="G34" s="93">
        <v>45435</v>
      </c>
      <c r="H34" s="93">
        <v>45443</v>
      </c>
      <c r="I34" s="24"/>
      <c r="J34" s="3"/>
      <c r="K34" s="84"/>
      <c r="L34" s="84"/>
      <c r="M34" s="53"/>
      <c r="N34" s="53"/>
      <c r="O34" s="53"/>
      <c r="P34" s="70"/>
      <c r="Q34" s="88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1"/>
      <c r="AH34" s="1"/>
      <c r="AI34" s="1"/>
      <c r="AJ34" s="1"/>
      <c r="AK34" s="1"/>
      <c r="AL34" s="1"/>
      <c r="AM34" s="1"/>
      <c r="AN34" s="3"/>
      <c r="AO34" s="3"/>
      <c r="AP34" s="3"/>
      <c r="AQ34" s="3"/>
      <c r="AR34" s="3"/>
      <c r="AS34" s="3"/>
      <c r="AT34" s="3"/>
      <c r="AU34" s="3"/>
      <c r="AV34" s="1"/>
      <c r="AW34" s="1"/>
      <c r="AX34" s="1"/>
      <c r="AY34" s="3"/>
      <c r="AZ34" s="3"/>
      <c r="BA34" s="1"/>
      <c r="BB34" s="1"/>
      <c r="BC34" s="1"/>
      <c r="BD34" s="1"/>
      <c r="BE34" s="1"/>
      <c r="BF34" s="1"/>
      <c r="BG34" s="1"/>
      <c r="BH34" s="1"/>
      <c r="BI34" s="44"/>
      <c r="BJ34" s="44"/>
      <c r="BK34" s="56"/>
      <c r="BL34" s="56"/>
      <c r="BM34" s="56"/>
      <c r="BN34" s="56"/>
      <c r="BO34" s="56"/>
      <c r="BP34" s="56"/>
      <c r="BQ34" s="56"/>
      <c r="BR34" s="56"/>
      <c r="BS34" s="56"/>
      <c r="BT34" s="56"/>
      <c r="BU34" s="56"/>
      <c r="BV34" s="56"/>
      <c r="BW34" s="56"/>
      <c r="BX34" s="56"/>
      <c r="BY34" s="56"/>
      <c r="BZ34" s="56"/>
      <c r="CA34" s="56"/>
      <c r="CB34" s="56"/>
      <c r="CC34" s="1"/>
      <c r="CD34" s="1"/>
      <c r="CE34" s="1"/>
      <c r="CF34" s="36"/>
      <c r="CG34" s="1"/>
      <c r="CH34" s="17"/>
      <c r="CI34" s="17"/>
      <c r="CJ34" s="17"/>
      <c r="CK34" s="17"/>
      <c r="CL34" s="17"/>
      <c r="CM34" s="17"/>
      <c r="CN34" s="17"/>
      <c r="CO34" s="17"/>
      <c r="CP34" s="17"/>
      <c r="CQ34" s="17"/>
      <c r="CR34" s="17"/>
      <c r="CS34" s="46"/>
      <c r="CT34" s="46"/>
      <c r="CU34" s="46"/>
      <c r="CV34" s="46"/>
      <c r="CW34" s="46"/>
      <c r="CX34" s="46"/>
      <c r="CY34" s="46"/>
      <c r="CZ34" s="46"/>
      <c r="DA34" s="46"/>
      <c r="DB34" s="46"/>
      <c r="DC34" s="46"/>
      <c r="DD34" s="46"/>
      <c r="DE34" s="50"/>
      <c r="DF34" s="50"/>
      <c r="DG34" s="50"/>
      <c r="DH34" s="63"/>
      <c r="DI34" s="49"/>
      <c r="DJ34" s="50"/>
      <c r="DK34" s="50"/>
      <c r="DL34" s="50"/>
      <c r="DM34" s="50"/>
      <c r="DN34" s="50"/>
      <c r="DO34" s="50"/>
      <c r="DP34" s="50"/>
      <c r="DQ34" s="50"/>
      <c r="DR34" s="50"/>
      <c r="DS34" s="50"/>
      <c r="DT34" s="50"/>
      <c r="DU34" s="50"/>
      <c r="DV34" s="50"/>
      <c r="DW34" s="50"/>
      <c r="DX34" s="50"/>
      <c r="DY34" s="89"/>
      <c r="DZ34" s="89"/>
      <c r="EA34" s="17"/>
      <c r="EB34" s="17"/>
      <c r="EC34" s="17"/>
      <c r="ED34" s="17"/>
      <c r="EE34" s="17"/>
      <c r="EF34" s="17"/>
      <c r="EG34" s="17"/>
      <c r="EH34" s="17"/>
      <c r="EI34" s="17"/>
      <c r="EJ34" s="17"/>
      <c r="EK34" s="17"/>
      <c r="EL34" s="17"/>
      <c r="EM34" s="17"/>
      <c r="EN34" s="17"/>
      <c r="EO34" s="17"/>
      <c r="EP34" s="17"/>
      <c r="EQ34" s="17"/>
      <c r="ER34" s="17"/>
      <c r="ES34" s="17"/>
      <c r="ET34" s="17"/>
      <c r="EU34" s="17"/>
      <c r="EV34" s="17"/>
      <c r="EW34" s="17"/>
      <c r="EX34" s="17"/>
      <c r="EY34" s="89"/>
      <c r="EZ34" s="89"/>
      <c r="FA34" s="50"/>
      <c r="FB34" s="50"/>
      <c r="FC34" s="50"/>
      <c r="FD34" s="74"/>
    </row>
    <row r="35" spans="1:160" ht="24" customHeight="1" thickBot="1" x14ac:dyDescent="0.3">
      <c r="A35" s="80" t="s">
        <v>89</v>
      </c>
      <c r="B35" s="90" t="s">
        <v>46</v>
      </c>
      <c r="C35" s="81" t="s">
        <v>19</v>
      </c>
      <c r="D35" s="81">
        <v>1</v>
      </c>
      <c r="E35" s="91">
        <v>12.44</v>
      </c>
      <c r="F35" s="2">
        <f t="shared" si="38"/>
        <v>8</v>
      </c>
      <c r="G35" s="93">
        <v>45435</v>
      </c>
      <c r="H35" s="93">
        <v>45443</v>
      </c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1"/>
      <c r="AH35" s="1"/>
      <c r="AI35" s="1"/>
      <c r="AJ35" s="1"/>
      <c r="AK35" s="1"/>
      <c r="AL35" s="1"/>
      <c r="AM35" s="1"/>
      <c r="AN35" s="3"/>
      <c r="AO35" s="3"/>
      <c r="AP35" s="3"/>
      <c r="AQ35" s="3"/>
      <c r="AR35" s="3"/>
      <c r="AS35" s="3"/>
      <c r="AT35" s="3"/>
      <c r="AU35" s="3"/>
      <c r="AV35" s="1"/>
      <c r="AW35" s="1"/>
      <c r="AX35" s="1"/>
      <c r="AY35" s="3"/>
      <c r="AZ35" s="3"/>
      <c r="BA35" s="1"/>
      <c r="BB35" s="1"/>
      <c r="BC35" s="1"/>
      <c r="BD35" s="1"/>
      <c r="BE35" s="1"/>
      <c r="BF35" s="1"/>
      <c r="BG35" s="1"/>
      <c r="BH35" s="1"/>
      <c r="BI35" s="44"/>
      <c r="BJ35" s="44"/>
      <c r="BK35" s="56"/>
      <c r="BL35" s="56"/>
      <c r="BM35" s="56"/>
      <c r="BN35" s="56"/>
      <c r="BO35" s="56"/>
      <c r="BP35" s="56"/>
      <c r="BQ35" s="56"/>
      <c r="BR35" s="56"/>
      <c r="BS35" s="56"/>
      <c r="BT35" s="56"/>
      <c r="BU35" s="56"/>
      <c r="BV35" s="56"/>
      <c r="BW35" s="56"/>
      <c r="BX35" s="56"/>
      <c r="BY35" s="56"/>
      <c r="BZ35" s="56"/>
      <c r="CA35" s="56"/>
      <c r="CB35" s="56"/>
      <c r="CC35" s="1"/>
      <c r="CD35" s="1"/>
      <c r="CE35" s="1"/>
      <c r="CF35" s="36"/>
      <c r="CG35" s="1"/>
      <c r="CH35" s="17"/>
      <c r="CI35" s="17"/>
      <c r="CJ35" s="17"/>
      <c r="CK35" s="17"/>
      <c r="CL35" s="17"/>
      <c r="CM35" s="17"/>
      <c r="CN35" s="17"/>
      <c r="CO35" s="17"/>
      <c r="CP35" s="17"/>
      <c r="CQ35" s="17"/>
      <c r="CR35" s="17"/>
      <c r="CS35" s="46"/>
      <c r="CT35" s="46"/>
      <c r="CU35" s="46"/>
      <c r="CV35" s="46"/>
      <c r="CW35" s="46"/>
      <c r="CX35" s="46"/>
      <c r="CY35" s="46"/>
      <c r="CZ35" s="46"/>
      <c r="DA35" s="46"/>
      <c r="DB35" s="46"/>
      <c r="DC35" s="46"/>
      <c r="DD35" s="46"/>
      <c r="DE35" s="50"/>
      <c r="DF35" s="50"/>
      <c r="DG35" s="50"/>
      <c r="DH35" s="63"/>
      <c r="DI35" s="49"/>
      <c r="DJ35" s="50"/>
      <c r="DK35" s="50"/>
      <c r="DL35" s="50"/>
      <c r="DM35" s="50"/>
      <c r="DN35" s="50"/>
      <c r="DO35" s="50"/>
      <c r="DP35" s="50"/>
      <c r="DQ35" s="50"/>
      <c r="DR35" s="50"/>
      <c r="DS35" s="50"/>
      <c r="DT35" s="50"/>
      <c r="DU35" s="50"/>
      <c r="DV35" s="50"/>
      <c r="DW35" s="50"/>
      <c r="DX35" s="50"/>
      <c r="DY35" s="89"/>
      <c r="DZ35" s="89"/>
      <c r="EA35" s="17"/>
      <c r="EB35" s="17"/>
      <c r="EC35" s="17"/>
      <c r="ED35" s="17"/>
      <c r="EE35" s="17"/>
      <c r="EF35" s="17"/>
      <c r="EG35" s="17"/>
      <c r="EH35" s="17"/>
      <c r="EI35" s="17"/>
      <c r="EJ35" s="17"/>
      <c r="EK35" s="17"/>
      <c r="EL35" s="17"/>
      <c r="EM35" s="17"/>
      <c r="EN35" s="17"/>
      <c r="EO35" s="17"/>
      <c r="EP35" s="17"/>
      <c r="EQ35" s="17"/>
      <c r="ER35" s="17"/>
      <c r="ES35" s="17"/>
      <c r="ET35" s="17"/>
      <c r="EU35" s="17"/>
      <c r="EV35" s="17"/>
      <c r="EW35" s="17"/>
      <c r="EX35" s="17"/>
      <c r="EY35" s="89"/>
      <c r="EZ35" s="89"/>
      <c r="FA35" s="50"/>
      <c r="FB35" s="50"/>
      <c r="FC35" s="50"/>
      <c r="FD35" s="74"/>
    </row>
    <row r="36" spans="1:160" ht="24" customHeight="1" thickBot="1" x14ac:dyDescent="0.3">
      <c r="A36" s="80" t="s">
        <v>90</v>
      </c>
      <c r="B36" s="4" t="s">
        <v>47</v>
      </c>
      <c r="C36" s="81" t="s">
        <v>19</v>
      </c>
      <c r="D36" s="81">
        <v>1</v>
      </c>
      <c r="E36" s="28">
        <v>26.13</v>
      </c>
      <c r="F36" s="2">
        <f t="shared" si="38"/>
        <v>14</v>
      </c>
      <c r="G36" s="35">
        <v>45200</v>
      </c>
      <c r="H36" s="35">
        <v>45214</v>
      </c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1"/>
      <c r="AH36" s="1"/>
      <c r="AI36" s="1"/>
      <c r="AJ36" s="1"/>
      <c r="AK36" s="1"/>
      <c r="AL36" s="1"/>
      <c r="AM36" s="1"/>
      <c r="AN36" s="1"/>
      <c r="AO36" s="3"/>
      <c r="AP36" s="3"/>
      <c r="AQ36" s="3"/>
      <c r="AR36" s="3"/>
      <c r="AS36" s="1"/>
      <c r="AT36" s="1"/>
      <c r="AU36" s="1"/>
      <c r="AV36" s="1"/>
      <c r="AW36" s="1"/>
      <c r="AX36" s="1"/>
      <c r="AY36" s="1"/>
      <c r="AZ36" s="17"/>
      <c r="BA36" s="36"/>
      <c r="BB36" s="36"/>
      <c r="BC36" s="1"/>
      <c r="BD36" s="17"/>
      <c r="BE36" s="17"/>
      <c r="BF36" s="1"/>
      <c r="BG36" s="1"/>
      <c r="BH36" s="1"/>
      <c r="BI36" s="44"/>
      <c r="BJ36" s="44"/>
      <c r="BK36" s="54"/>
      <c r="BL36" s="71"/>
      <c r="BM36" s="55"/>
      <c r="BN36" s="56"/>
      <c r="BO36" s="56"/>
      <c r="BP36" s="56"/>
      <c r="BQ36" s="56"/>
      <c r="BR36" s="56"/>
      <c r="BS36" s="56"/>
      <c r="BT36" s="56"/>
      <c r="BU36" s="56"/>
      <c r="BV36" s="56"/>
      <c r="BW36" s="56"/>
      <c r="BX36" s="56"/>
      <c r="BY36" s="56"/>
      <c r="BZ36" s="56"/>
      <c r="CA36" s="56"/>
      <c r="CB36" s="56"/>
      <c r="CC36" s="17"/>
      <c r="CD36" s="17"/>
      <c r="CE36" s="17"/>
      <c r="CF36" s="17"/>
      <c r="CG36" s="17"/>
      <c r="CH36" s="17"/>
      <c r="CI36" s="17"/>
      <c r="CJ36" s="17"/>
      <c r="CK36" s="17"/>
      <c r="CL36" s="17"/>
      <c r="CM36" s="17"/>
      <c r="CN36" s="17"/>
      <c r="CO36" s="17"/>
      <c r="CP36" s="17"/>
      <c r="CQ36" s="17"/>
      <c r="CR36" s="17"/>
      <c r="CS36" s="46"/>
      <c r="CT36" s="46"/>
      <c r="CU36" s="46"/>
      <c r="CV36" s="46"/>
      <c r="CW36" s="46"/>
      <c r="CX36" s="46"/>
      <c r="CY36" s="46"/>
      <c r="CZ36" s="46"/>
      <c r="DA36" s="46"/>
      <c r="DB36" s="46"/>
      <c r="DC36" s="46"/>
      <c r="DD36" s="46"/>
      <c r="DE36" s="56"/>
      <c r="DF36" s="56"/>
      <c r="DG36" s="56"/>
      <c r="DH36" s="65"/>
      <c r="DI36" s="55"/>
      <c r="DJ36" s="56"/>
      <c r="DK36" s="56"/>
      <c r="DL36" s="56"/>
      <c r="DM36" s="56"/>
      <c r="DN36" s="56"/>
      <c r="DO36" s="56"/>
      <c r="DP36" s="56"/>
      <c r="DQ36" s="56"/>
      <c r="DR36" s="56"/>
      <c r="DS36" s="56"/>
      <c r="DT36" s="56"/>
      <c r="DU36" s="56"/>
      <c r="DV36" s="56"/>
      <c r="DW36" s="56"/>
      <c r="DX36" s="56"/>
      <c r="DY36" s="19"/>
      <c r="DZ36" s="19"/>
      <c r="EA36" s="19"/>
      <c r="EB36" s="19"/>
      <c r="EC36" s="19"/>
      <c r="ED36" s="19"/>
      <c r="EE36" s="19"/>
      <c r="EF36" s="19"/>
      <c r="EG36" s="19"/>
      <c r="EH36" s="19"/>
      <c r="EI36" s="19"/>
      <c r="EJ36" s="19"/>
      <c r="EK36" s="19"/>
      <c r="EL36" s="19"/>
      <c r="EM36" s="19"/>
      <c r="EN36" s="19"/>
      <c r="EO36" s="19"/>
      <c r="EP36" s="19"/>
      <c r="EQ36" s="19"/>
      <c r="ER36" s="19"/>
      <c r="ES36" s="19"/>
      <c r="ET36" s="19"/>
      <c r="EU36" s="19"/>
      <c r="EV36" s="19"/>
      <c r="EW36" s="19"/>
      <c r="EX36" s="19"/>
      <c r="EY36" s="19"/>
      <c r="EZ36" s="19"/>
      <c r="FA36" s="56"/>
      <c r="FB36" s="56"/>
      <c r="FC36" s="56"/>
      <c r="FD36" s="76"/>
    </row>
    <row r="37" spans="1:160" ht="24" customHeight="1" thickBot="1" x14ac:dyDescent="0.3">
      <c r="A37" s="80" t="s">
        <v>91</v>
      </c>
      <c r="B37" s="4" t="s">
        <v>48</v>
      </c>
      <c r="C37" s="81" t="s">
        <v>19</v>
      </c>
      <c r="D37" s="81">
        <v>1</v>
      </c>
      <c r="E37" s="28">
        <v>139.34</v>
      </c>
      <c r="F37" s="2">
        <f t="shared" si="38"/>
        <v>30</v>
      </c>
      <c r="G37" s="35">
        <v>45200</v>
      </c>
      <c r="H37" s="35">
        <v>45230</v>
      </c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3"/>
      <c r="AR37" s="3"/>
      <c r="AS37" s="1"/>
      <c r="AT37" s="1"/>
      <c r="AU37" s="1"/>
      <c r="AV37" s="1"/>
      <c r="AW37" s="1"/>
      <c r="AX37" s="1"/>
      <c r="AY37" s="1"/>
      <c r="AZ37" s="17"/>
      <c r="BA37" s="36"/>
      <c r="BB37" s="36"/>
      <c r="BC37" s="36"/>
      <c r="BD37" s="36"/>
      <c r="BE37" s="17"/>
      <c r="BF37" s="1"/>
      <c r="BG37" s="1"/>
      <c r="BH37" s="1"/>
      <c r="BI37" s="44"/>
      <c r="BJ37" s="44"/>
      <c r="BK37" s="54"/>
      <c r="BL37" s="71"/>
      <c r="BM37" s="55"/>
      <c r="BN37" s="56"/>
      <c r="BO37" s="56"/>
      <c r="BP37" s="56"/>
      <c r="BQ37" s="56"/>
      <c r="BR37" s="56"/>
      <c r="BS37" s="56"/>
      <c r="BT37" s="56"/>
      <c r="BU37" s="56"/>
      <c r="BV37" s="56"/>
      <c r="BW37" s="56"/>
      <c r="BX37" s="56"/>
      <c r="BY37" s="56"/>
      <c r="BZ37" s="56"/>
      <c r="CA37" s="56"/>
      <c r="CB37" s="56"/>
      <c r="CC37" s="17"/>
      <c r="CD37" s="17"/>
      <c r="CE37" s="17"/>
      <c r="CF37" s="17"/>
      <c r="CG37" s="17"/>
      <c r="CH37" s="17"/>
      <c r="CI37" s="17"/>
      <c r="CJ37" s="17"/>
      <c r="CK37" s="17"/>
      <c r="CL37" s="17"/>
      <c r="CM37" s="17"/>
      <c r="CN37" s="17"/>
      <c r="CO37" s="17"/>
      <c r="CP37" s="17"/>
      <c r="CQ37" s="17"/>
      <c r="CR37" s="17"/>
      <c r="CS37" s="46"/>
      <c r="CT37" s="46"/>
      <c r="CU37" s="46"/>
      <c r="CV37" s="46"/>
      <c r="CW37" s="46"/>
      <c r="CX37" s="46"/>
      <c r="CY37" s="46"/>
      <c r="CZ37" s="46"/>
      <c r="DA37" s="46"/>
      <c r="DB37" s="46"/>
      <c r="DC37" s="46"/>
      <c r="DD37" s="46"/>
      <c r="DE37" s="56"/>
      <c r="DF37" s="56"/>
      <c r="DG37" s="56"/>
      <c r="DH37" s="65"/>
      <c r="DI37" s="55"/>
      <c r="DJ37" s="56"/>
      <c r="DK37" s="56"/>
      <c r="DL37" s="56"/>
      <c r="DM37" s="56"/>
      <c r="DN37" s="56"/>
      <c r="DO37" s="56"/>
      <c r="DP37" s="56"/>
      <c r="DQ37" s="56"/>
      <c r="DR37" s="56"/>
      <c r="DS37" s="56"/>
      <c r="DT37" s="56"/>
      <c r="DU37" s="56"/>
      <c r="DV37" s="56"/>
      <c r="DW37" s="56"/>
      <c r="DX37" s="56"/>
      <c r="DY37" s="19"/>
      <c r="DZ37" s="19"/>
      <c r="EA37" s="19"/>
      <c r="EB37" s="19"/>
      <c r="EC37" s="19"/>
      <c r="ED37" s="19"/>
      <c r="EE37" s="19"/>
      <c r="EF37" s="19"/>
      <c r="EG37" s="19"/>
      <c r="EH37" s="19"/>
      <c r="EI37" s="19"/>
      <c r="EJ37" s="19"/>
      <c r="EK37" s="19"/>
      <c r="EL37" s="19"/>
      <c r="EM37" s="19"/>
      <c r="EN37" s="19"/>
      <c r="EO37" s="19"/>
      <c r="EP37" s="19"/>
      <c r="EQ37" s="19"/>
      <c r="ER37" s="19"/>
      <c r="ES37" s="19"/>
      <c r="ET37" s="19"/>
      <c r="EU37" s="19"/>
      <c r="EV37" s="19"/>
      <c r="EW37" s="19"/>
      <c r="EX37" s="19"/>
      <c r="EY37" s="19"/>
      <c r="EZ37" s="19"/>
      <c r="FA37" s="56"/>
      <c r="FB37" s="56"/>
      <c r="FC37" s="56"/>
      <c r="FD37" s="76"/>
    </row>
    <row r="38" spans="1:160" ht="24" customHeight="1" thickBot="1" x14ac:dyDescent="0.3">
      <c r="A38" s="80" t="s">
        <v>92</v>
      </c>
      <c r="B38" s="4" t="s">
        <v>49</v>
      </c>
      <c r="C38" s="81" t="s">
        <v>19</v>
      </c>
      <c r="D38" s="81">
        <v>1</v>
      </c>
      <c r="E38" s="28">
        <v>214.46</v>
      </c>
      <c r="F38" s="2">
        <f t="shared" si="38"/>
        <v>30</v>
      </c>
      <c r="G38" s="35">
        <v>45200</v>
      </c>
      <c r="H38" s="35">
        <v>45230</v>
      </c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7"/>
      <c r="BA38" s="36"/>
      <c r="BB38" s="36"/>
      <c r="BC38" s="36"/>
      <c r="BD38" s="36"/>
      <c r="BE38" s="17"/>
      <c r="BF38" s="1"/>
      <c r="BG38" s="1"/>
      <c r="BH38" s="1"/>
      <c r="BI38" s="44"/>
      <c r="BJ38" s="44"/>
      <c r="BK38" s="54"/>
      <c r="BL38" s="71"/>
      <c r="BM38" s="55"/>
      <c r="BN38" s="56"/>
      <c r="BO38" s="56"/>
      <c r="BP38" s="56"/>
      <c r="BQ38" s="56"/>
      <c r="BR38" s="56"/>
      <c r="BS38" s="56"/>
      <c r="BT38" s="56"/>
      <c r="BU38" s="56"/>
      <c r="BV38" s="56"/>
      <c r="BW38" s="56"/>
      <c r="BX38" s="56"/>
      <c r="BY38" s="56"/>
      <c r="BZ38" s="56"/>
      <c r="CA38" s="56"/>
      <c r="CB38" s="56"/>
      <c r="CC38" s="17"/>
      <c r="CD38" s="17"/>
      <c r="CE38" s="17"/>
      <c r="CF38" s="17"/>
      <c r="CG38" s="17"/>
      <c r="CH38" s="17"/>
      <c r="CI38" s="17"/>
      <c r="CJ38" s="17"/>
      <c r="CK38" s="17"/>
      <c r="CL38" s="17"/>
      <c r="CM38" s="17"/>
      <c r="CN38" s="17"/>
      <c r="CO38" s="17"/>
      <c r="CP38" s="17"/>
      <c r="CQ38" s="17"/>
      <c r="CR38" s="17"/>
      <c r="CS38" s="46"/>
      <c r="CT38" s="46"/>
      <c r="CU38" s="46"/>
      <c r="CV38" s="46"/>
      <c r="CW38" s="46"/>
      <c r="CX38" s="46"/>
      <c r="CY38" s="46"/>
      <c r="CZ38" s="46"/>
      <c r="DA38" s="46"/>
      <c r="DB38" s="46"/>
      <c r="DC38" s="46"/>
      <c r="DD38" s="46"/>
      <c r="DE38" s="56"/>
      <c r="DF38" s="56"/>
      <c r="DG38" s="56"/>
      <c r="DH38" s="65"/>
      <c r="DI38" s="55"/>
      <c r="DJ38" s="56"/>
      <c r="DK38" s="56"/>
      <c r="DL38" s="56"/>
      <c r="DM38" s="56"/>
      <c r="DN38" s="56"/>
      <c r="DO38" s="56"/>
      <c r="DP38" s="56"/>
      <c r="DQ38" s="56"/>
      <c r="DR38" s="56"/>
      <c r="DS38" s="56"/>
      <c r="DT38" s="56"/>
      <c r="DU38" s="56"/>
      <c r="DV38" s="56"/>
      <c r="DW38" s="56"/>
      <c r="DX38" s="56"/>
      <c r="DY38" s="19"/>
      <c r="DZ38" s="19"/>
      <c r="EA38" s="19"/>
      <c r="EB38" s="19"/>
      <c r="EC38" s="19"/>
      <c r="ED38" s="19"/>
      <c r="EE38" s="19"/>
      <c r="EF38" s="19"/>
      <c r="EG38" s="19"/>
      <c r="EH38" s="19"/>
      <c r="EI38" s="19"/>
      <c r="EJ38" s="19"/>
      <c r="EK38" s="19"/>
      <c r="EL38" s="19"/>
      <c r="EM38" s="19"/>
      <c r="EN38" s="19"/>
      <c r="EO38" s="19"/>
      <c r="EP38" s="19"/>
      <c r="EQ38" s="19"/>
      <c r="ER38" s="19"/>
      <c r="ES38" s="19"/>
      <c r="ET38" s="19"/>
      <c r="EU38" s="19"/>
      <c r="EV38" s="19"/>
      <c r="EW38" s="19"/>
      <c r="EX38" s="19"/>
      <c r="EY38" s="19"/>
      <c r="EZ38" s="19"/>
      <c r="FA38" s="56"/>
      <c r="FB38" s="56"/>
      <c r="FC38" s="56"/>
      <c r="FD38" s="76"/>
    </row>
    <row r="39" spans="1:160" ht="24" customHeight="1" thickBot="1" x14ac:dyDescent="0.3">
      <c r="A39" s="80" t="s">
        <v>93</v>
      </c>
      <c r="B39" s="90" t="s">
        <v>50</v>
      </c>
      <c r="C39" s="81" t="s">
        <v>19</v>
      </c>
      <c r="D39" s="81">
        <v>1</v>
      </c>
      <c r="E39" s="91">
        <v>179.33</v>
      </c>
      <c r="F39" s="2">
        <f t="shared" si="38"/>
        <v>30</v>
      </c>
      <c r="G39" s="93">
        <v>45200</v>
      </c>
      <c r="H39" s="93">
        <v>45230</v>
      </c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7"/>
      <c r="BA39" s="36"/>
      <c r="BB39" s="36"/>
      <c r="BC39" s="36"/>
      <c r="BD39" s="36"/>
      <c r="BE39" s="17"/>
      <c r="BF39" s="1"/>
      <c r="BG39" s="1"/>
      <c r="BH39" s="1"/>
      <c r="BI39" s="44"/>
      <c r="BJ39" s="44"/>
      <c r="BK39" s="54"/>
      <c r="BL39" s="71"/>
      <c r="BM39" s="55"/>
      <c r="BN39" s="56"/>
      <c r="BO39" s="56"/>
      <c r="BP39" s="56"/>
      <c r="BQ39" s="56"/>
      <c r="BR39" s="56"/>
      <c r="BS39" s="56"/>
      <c r="BT39" s="56"/>
      <c r="BU39" s="56"/>
      <c r="BV39" s="56"/>
      <c r="BW39" s="56"/>
      <c r="BX39" s="56"/>
      <c r="BY39" s="56"/>
      <c r="BZ39" s="56"/>
      <c r="CA39" s="56"/>
      <c r="CB39" s="56"/>
      <c r="CC39" s="17"/>
      <c r="CD39" s="17"/>
      <c r="CE39" s="17"/>
      <c r="CF39" s="17"/>
      <c r="CG39" s="17"/>
      <c r="CH39" s="17"/>
      <c r="CI39" s="17"/>
      <c r="CJ39" s="17"/>
      <c r="CK39" s="17"/>
      <c r="CL39" s="17"/>
      <c r="CM39" s="17"/>
      <c r="CN39" s="17"/>
      <c r="CO39" s="17"/>
      <c r="CP39" s="17"/>
      <c r="CQ39" s="17"/>
      <c r="CR39" s="17"/>
      <c r="CS39" s="46"/>
      <c r="CT39" s="46"/>
      <c r="CU39" s="46"/>
      <c r="CV39" s="46"/>
      <c r="CW39" s="46"/>
      <c r="CX39" s="46"/>
      <c r="CY39" s="46"/>
      <c r="CZ39" s="46"/>
      <c r="DA39" s="46"/>
      <c r="DB39" s="46"/>
      <c r="DC39" s="46"/>
      <c r="DD39" s="46"/>
      <c r="DE39" s="56"/>
      <c r="DF39" s="56"/>
      <c r="DG39" s="56"/>
      <c r="DH39" s="65"/>
      <c r="DI39" s="55"/>
      <c r="DJ39" s="56"/>
      <c r="DK39" s="56"/>
      <c r="DL39" s="56"/>
      <c r="DM39" s="56"/>
      <c r="DN39" s="56"/>
      <c r="DO39" s="56"/>
      <c r="DP39" s="56"/>
      <c r="DQ39" s="56"/>
      <c r="DR39" s="56"/>
      <c r="DS39" s="56"/>
      <c r="DT39" s="56"/>
      <c r="DU39" s="56"/>
      <c r="DV39" s="56"/>
      <c r="DW39" s="56"/>
      <c r="DX39" s="56"/>
      <c r="DY39" s="19"/>
      <c r="DZ39" s="19"/>
      <c r="EA39" s="19"/>
      <c r="EB39" s="19"/>
      <c r="EC39" s="19"/>
      <c r="ED39" s="19"/>
      <c r="EE39" s="19"/>
      <c r="EF39" s="19"/>
      <c r="EG39" s="19"/>
      <c r="EH39" s="19"/>
      <c r="EI39" s="19"/>
      <c r="EJ39" s="19"/>
      <c r="EK39" s="19"/>
      <c r="EL39" s="19"/>
      <c r="EM39" s="19"/>
      <c r="EN39" s="19"/>
      <c r="EO39" s="19"/>
      <c r="EP39" s="19"/>
      <c r="EQ39" s="19"/>
      <c r="ER39" s="19"/>
      <c r="ES39" s="19"/>
      <c r="ET39" s="19"/>
      <c r="EU39" s="19"/>
      <c r="EV39" s="19"/>
      <c r="EW39" s="19"/>
      <c r="EX39" s="19"/>
      <c r="EY39" s="19"/>
      <c r="EZ39" s="19"/>
      <c r="FA39" s="56"/>
      <c r="FB39" s="56"/>
      <c r="FC39" s="56"/>
      <c r="FD39" s="76"/>
    </row>
    <row r="40" spans="1:160" ht="24" customHeight="1" thickBot="1" x14ac:dyDescent="0.3">
      <c r="A40" s="80" t="s">
        <v>94</v>
      </c>
      <c r="B40" s="90" t="s">
        <v>51</v>
      </c>
      <c r="C40" s="81" t="s">
        <v>19</v>
      </c>
      <c r="D40" s="81">
        <v>1</v>
      </c>
      <c r="E40" s="91">
        <v>35.14</v>
      </c>
      <c r="F40" s="2">
        <f t="shared" si="38"/>
        <v>6</v>
      </c>
      <c r="G40" s="93">
        <v>45200</v>
      </c>
      <c r="H40" s="93">
        <v>45206</v>
      </c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3"/>
      <c r="AW40" s="3"/>
      <c r="AX40" s="3"/>
      <c r="AY40" s="3"/>
      <c r="AZ40" s="17"/>
      <c r="BA40" s="36"/>
      <c r="BB40" s="17"/>
      <c r="BC40" s="17"/>
      <c r="BD40" s="17"/>
      <c r="BE40" s="17"/>
      <c r="BF40" s="1"/>
      <c r="BG40" s="1"/>
      <c r="BH40" s="1"/>
      <c r="BI40" s="44"/>
      <c r="BJ40" s="44"/>
      <c r="BK40" s="54"/>
      <c r="BL40" s="71"/>
      <c r="BM40" s="55"/>
      <c r="BN40" s="56"/>
      <c r="BO40" s="56"/>
      <c r="BP40" s="56"/>
      <c r="BQ40" s="56"/>
      <c r="BR40" s="56"/>
      <c r="BS40" s="56"/>
      <c r="BT40" s="56"/>
      <c r="BU40" s="56"/>
      <c r="BV40" s="56"/>
      <c r="BW40" s="56"/>
      <c r="BX40" s="56"/>
      <c r="BY40" s="56"/>
      <c r="BZ40" s="56"/>
      <c r="CA40" s="56"/>
      <c r="CB40" s="56"/>
      <c r="CC40" s="17"/>
      <c r="CD40" s="17"/>
      <c r="CE40" s="17"/>
      <c r="CF40" s="17"/>
      <c r="CG40" s="17"/>
      <c r="CH40" s="17"/>
      <c r="CI40" s="17"/>
      <c r="CJ40" s="17"/>
      <c r="CK40" s="17"/>
      <c r="CL40" s="17"/>
      <c r="CM40" s="17"/>
      <c r="CN40" s="17"/>
      <c r="CO40" s="17"/>
      <c r="CP40" s="17"/>
      <c r="CQ40" s="17"/>
      <c r="CR40" s="17"/>
      <c r="CS40" s="46"/>
      <c r="CT40" s="46"/>
      <c r="CU40" s="46"/>
      <c r="CV40" s="46"/>
      <c r="CW40" s="46"/>
      <c r="CX40" s="46"/>
      <c r="CY40" s="46"/>
      <c r="CZ40" s="46"/>
      <c r="DA40" s="46"/>
      <c r="DB40" s="46"/>
      <c r="DC40" s="46"/>
      <c r="DD40" s="46"/>
      <c r="DE40" s="56"/>
      <c r="DF40" s="56"/>
      <c r="DG40" s="56"/>
      <c r="DH40" s="65"/>
      <c r="DI40" s="55"/>
      <c r="DJ40" s="56"/>
      <c r="DK40" s="56"/>
      <c r="DL40" s="56"/>
      <c r="DM40" s="56"/>
      <c r="DN40" s="56"/>
      <c r="DO40" s="56"/>
      <c r="DP40" s="56"/>
      <c r="DQ40" s="56"/>
      <c r="DR40" s="56"/>
      <c r="DS40" s="56"/>
      <c r="DT40" s="56"/>
      <c r="DU40" s="56"/>
      <c r="DV40" s="56"/>
      <c r="DW40" s="56"/>
      <c r="DX40" s="56"/>
      <c r="DY40" s="19"/>
      <c r="DZ40" s="19"/>
      <c r="EA40" s="19"/>
      <c r="EB40" s="19"/>
      <c r="EC40" s="19"/>
      <c r="ED40" s="19"/>
      <c r="EE40" s="19"/>
      <c r="EF40" s="19"/>
      <c r="EG40" s="19"/>
      <c r="EH40" s="19"/>
      <c r="EI40" s="19"/>
      <c r="EJ40" s="19"/>
      <c r="EK40" s="19"/>
      <c r="EL40" s="19"/>
      <c r="EM40" s="19"/>
      <c r="EN40" s="19"/>
      <c r="EO40" s="19"/>
      <c r="EP40" s="19"/>
      <c r="EQ40" s="19"/>
      <c r="ER40" s="19"/>
      <c r="ES40" s="19"/>
      <c r="ET40" s="19"/>
      <c r="EU40" s="19"/>
      <c r="EV40" s="19"/>
      <c r="EW40" s="19"/>
      <c r="EX40" s="19"/>
      <c r="EY40" s="19"/>
      <c r="EZ40" s="19"/>
      <c r="FA40" s="56"/>
      <c r="FB40" s="56"/>
      <c r="FC40" s="56"/>
      <c r="FD40" s="76"/>
    </row>
    <row r="41" spans="1:160" ht="24" customHeight="1" thickBot="1" x14ac:dyDescent="0.3">
      <c r="A41" s="80" t="s">
        <v>95</v>
      </c>
      <c r="B41" s="4" t="s">
        <v>52</v>
      </c>
      <c r="C41" s="81" t="s">
        <v>19</v>
      </c>
      <c r="D41" s="81">
        <v>1</v>
      </c>
      <c r="E41" s="28">
        <v>158.78</v>
      </c>
      <c r="F41" s="2">
        <f t="shared" si="38"/>
        <v>37</v>
      </c>
      <c r="G41" s="93">
        <v>45200</v>
      </c>
      <c r="H41" s="93">
        <v>45237</v>
      </c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7"/>
      <c r="BA41" s="36"/>
      <c r="BB41" s="36"/>
      <c r="BC41" s="36"/>
      <c r="BD41" s="36"/>
      <c r="BE41" s="36"/>
      <c r="BF41" s="1"/>
      <c r="BG41" s="1"/>
      <c r="BH41" s="1"/>
      <c r="BI41" s="44"/>
      <c r="BJ41" s="44"/>
      <c r="BK41" s="54"/>
      <c r="BL41" s="71"/>
      <c r="BM41" s="55"/>
      <c r="BN41" s="56"/>
      <c r="BO41" s="56"/>
      <c r="BP41" s="56"/>
      <c r="BQ41" s="56"/>
      <c r="BR41" s="56"/>
      <c r="BS41" s="56"/>
      <c r="BT41" s="56"/>
      <c r="BU41" s="56"/>
      <c r="BV41" s="56"/>
      <c r="BW41" s="56"/>
      <c r="BX41" s="56"/>
      <c r="BY41" s="56"/>
      <c r="BZ41" s="56"/>
      <c r="CA41" s="56"/>
      <c r="CB41" s="56"/>
      <c r="CC41" s="17"/>
      <c r="CD41" s="17"/>
      <c r="CE41" s="17"/>
      <c r="CF41" s="17"/>
      <c r="CG41" s="17"/>
      <c r="CH41" s="17"/>
      <c r="CI41" s="17"/>
      <c r="CJ41" s="17"/>
      <c r="CK41" s="17"/>
      <c r="CL41" s="17"/>
      <c r="CM41" s="17"/>
      <c r="CN41" s="17"/>
      <c r="CO41" s="17"/>
      <c r="CP41" s="17"/>
      <c r="CQ41" s="17"/>
      <c r="CR41" s="17"/>
      <c r="CS41" s="46"/>
      <c r="CT41" s="46"/>
      <c r="CU41" s="46"/>
      <c r="CV41" s="46"/>
      <c r="CW41" s="46"/>
      <c r="CX41" s="46"/>
      <c r="CY41" s="46"/>
      <c r="CZ41" s="46"/>
      <c r="DA41" s="46"/>
      <c r="DB41" s="46"/>
      <c r="DC41" s="46"/>
      <c r="DD41" s="46"/>
      <c r="DE41" s="56"/>
      <c r="DF41" s="56"/>
      <c r="DG41" s="56"/>
      <c r="DH41" s="65"/>
      <c r="DI41" s="55"/>
      <c r="DJ41" s="56"/>
      <c r="DK41" s="56"/>
      <c r="DL41" s="56"/>
      <c r="DM41" s="56"/>
      <c r="DN41" s="56"/>
      <c r="DO41" s="56"/>
      <c r="DP41" s="56"/>
      <c r="DQ41" s="56"/>
      <c r="DR41" s="56"/>
      <c r="DS41" s="56"/>
      <c r="DT41" s="56"/>
      <c r="DU41" s="56"/>
      <c r="DV41" s="56"/>
      <c r="DW41" s="56"/>
      <c r="DX41" s="56"/>
      <c r="DY41" s="19"/>
      <c r="DZ41" s="19"/>
      <c r="EA41" s="19"/>
      <c r="EB41" s="19"/>
      <c r="EC41" s="19"/>
      <c r="ED41" s="19"/>
      <c r="EE41" s="19"/>
      <c r="EF41" s="19"/>
      <c r="EG41" s="19"/>
      <c r="EH41" s="19"/>
      <c r="EI41" s="19"/>
      <c r="EJ41" s="19"/>
      <c r="EK41" s="19"/>
      <c r="EL41" s="19"/>
      <c r="EM41" s="19"/>
      <c r="EN41" s="19"/>
      <c r="EO41" s="19"/>
      <c r="EP41" s="19"/>
      <c r="EQ41" s="19"/>
      <c r="ER41" s="19"/>
      <c r="ES41" s="19"/>
      <c r="ET41" s="19"/>
      <c r="EU41" s="19"/>
      <c r="EV41" s="19"/>
      <c r="EW41" s="19"/>
      <c r="EX41" s="19"/>
      <c r="EY41" s="19"/>
      <c r="EZ41" s="19"/>
      <c r="FA41" s="56"/>
      <c r="FB41" s="56"/>
      <c r="FC41" s="56"/>
      <c r="FD41" s="76"/>
    </row>
    <row r="42" spans="1:160" ht="24" customHeight="1" thickBot="1" x14ac:dyDescent="0.3">
      <c r="A42" s="80" t="s">
        <v>96</v>
      </c>
      <c r="B42" s="4" t="s">
        <v>26</v>
      </c>
      <c r="C42" s="81" t="s">
        <v>19</v>
      </c>
      <c r="D42" s="81">
        <v>1</v>
      </c>
      <c r="E42" s="28">
        <v>52.71</v>
      </c>
      <c r="F42" s="2">
        <f t="shared" si="38"/>
        <v>14</v>
      </c>
      <c r="G42" s="35">
        <v>45505</v>
      </c>
      <c r="H42" s="35">
        <v>45519</v>
      </c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44"/>
      <c r="BJ42" s="44"/>
      <c r="BK42" s="54"/>
      <c r="BL42" s="71"/>
      <c r="BM42" s="55"/>
      <c r="BN42" s="56"/>
      <c r="BO42" s="56"/>
      <c r="BP42" s="56"/>
      <c r="BQ42" s="56"/>
      <c r="BR42" s="56"/>
      <c r="BS42" s="56"/>
      <c r="BT42" s="56"/>
      <c r="BU42" s="56"/>
      <c r="BV42" s="56"/>
      <c r="BW42" s="56"/>
      <c r="BX42" s="56"/>
      <c r="BY42" s="56"/>
      <c r="BZ42" s="56"/>
      <c r="CA42" s="56"/>
      <c r="CB42" s="56"/>
      <c r="CC42" s="17"/>
      <c r="CD42" s="17"/>
      <c r="CE42" s="17"/>
      <c r="CF42" s="17"/>
      <c r="CG42" s="17"/>
      <c r="CH42" s="17"/>
      <c r="CI42" s="17"/>
      <c r="CJ42" s="17"/>
      <c r="CK42" s="17"/>
      <c r="CL42" s="17"/>
      <c r="CM42" s="17"/>
      <c r="CN42" s="17"/>
      <c r="CO42" s="36"/>
      <c r="CP42" s="36"/>
      <c r="CQ42" s="17"/>
      <c r="CR42" s="17"/>
      <c r="CS42" s="46"/>
      <c r="CT42" s="46"/>
      <c r="CU42" s="46"/>
      <c r="CV42" s="46"/>
      <c r="CW42" s="46"/>
      <c r="CX42" s="46"/>
      <c r="CY42" s="46"/>
      <c r="CZ42" s="46"/>
      <c r="DA42" s="46"/>
      <c r="DB42" s="46"/>
      <c r="DC42" s="46"/>
      <c r="DD42" s="46"/>
      <c r="DE42" s="56"/>
      <c r="DF42" s="56"/>
      <c r="DG42" s="56"/>
      <c r="DH42" s="65"/>
      <c r="DI42" s="55"/>
      <c r="DJ42" s="56"/>
      <c r="DK42" s="56"/>
      <c r="DL42" s="56"/>
      <c r="DM42" s="56"/>
      <c r="DN42" s="56"/>
      <c r="DO42" s="56"/>
      <c r="DP42" s="56"/>
      <c r="DQ42" s="56"/>
      <c r="DR42" s="56"/>
      <c r="DS42" s="56"/>
      <c r="DT42" s="56"/>
      <c r="DU42" s="56"/>
      <c r="DV42" s="56"/>
      <c r="DW42" s="56"/>
      <c r="DX42" s="56"/>
      <c r="DY42" s="19"/>
      <c r="DZ42" s="19"/>
      <c r="EA42" s="19"/>
      <c r="EB42" s="19"/>
      <c r="EC42" s="19"/>
      <c r="ED42" s="19"/>
      <c r="EE42" s="19"/>
      <c r="EF42" s="19"/>
      <c r="EG42" s="19"/>
      <c r="EH42" s="19"/>
      <c r="EI42" s="19"/>
      <c r="EJ42" s="19"/>
      <c r="EK42" s="19"/>
      <c r="EL42" s="19"/>
      <c r="EM42" s="19"/>
      <c r="EN42" s="19"/>
      <c r="EO42" s="19"/>
      <c r="EP42" s="19"/>
      <c r="EQ42" s="19"/>
      <c r="ER42" s="19"/>
      <c r="ES42" s="19"/>
      <c r="ET42" s="19"/>
      <c r="EU42" s="19"/>
      <c r="EV42" s="19"/>
      <c r="EW42" s="19"/>
      <c r="EX42" s="19"/>
      <c r="EY42" s="19"/>
      <c r="EZ42" s="19"/>
      <c r="FA42" s="56"/>
      <c r="FB42" s="56"/>
      <c r="FC42" s="56"/>
      <c r="FD42" s="76"/>
    </row>
    <row r="43" spans="1:160" ht="24" customHeight="1" thickBot="1" x14ac:dyDescent="0.3">
      <c r="A43" s="10" t="s">
        <v>97</v>
      </c>
      <c r="B43" s="6" t="s">
        <v>27</v>
      </c>
      <c r="C43" s="11" t="s">
        <v>19</v>
      </c>
      <c r="D43" s="11">
        <v>1</v>
      </c>
      <c r="E43" s="6"/>
      <c r="F43" s="2">
        <f t="shared" si="38"/>
        <v>16</v>
      </c>
      <c r="G43" s="35">
        <v>45519</v>
      </c>
      <c r="H43" s="94">
        <v>45535</v>
      </c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36"/>
      <c r="CR43" s="36"/>
      <c r="CS43" s="46"/>
      <c r="CT43" s="46"/>
      <c r="CU43" s="46"/>
      <c r="CV43" s="46"/>
      <c r="CW43" s="46"/>
      <c r="CX43" s="46"/>
      <c r="CY43" s="46"/>
      <c r="CZ43" s="46"/>
      <c r="DA43" s="46"/>
      <c r="DB43" s="46"/>
      <c r="DC43" s="46"/>
      <c r="DD43" s="46"/>
      <c r="DE43" s="56"/>
      <c r="DF43" s="56"/>
      <c r="DG43" s="56"/>
      <c r="DH43" s="65"/>
      <c r="DI43" s="55"/>
      <c r="DJ43" s="56"/>
      <c r="DK43" s="56"/>
      <c r="DL43" s="56"/>
      <c r="DM43" s="56"/>
      <c r="DN43" s="56"/>
      <c r="DO43" s="56"/>
      <c r="DP43" s="56"/>
      <c r="DQ43" s="56"/>
      <c r="DR43" s="56"/>
      <c r="DS43" s="56"/>
      <c r="DT43" s="56"/>
      <c r="DU43" s="56"/>
      <c r="DV43" s="56"/>
      <c r="DW43" s="56"/>
      <c r="DX43" s="56"/>
      <c r="DY43" s="19"/>
      <c r="DZ43" s="19"/>
      <c r="EA43" s="19"/>
      <c r="EB43" s="19"/>
      <c r="EC43" s="19"/>
      <c r="ED43" s="19"/>
      <c r="EE43" s="19"/>
      <c r="EF43" s="19"/>
      <c r="EG43" s="19"/>
      <c r="EH43" s="19"/>
      <c r="EI43" s="19"/>
      <c r="EJ43" s="19"/>
      <c r="EK43" s="19"/>
      <c r="EL43" s="19"/>
      <c r="EM43" s="19"/>
      <c r="EN43" s="19"/>
      <c r="EO43" s="19"/>
      <c r="EP43" s="19"/>
      <c r="EQ43" s="19"/>
      <c r="ER43" s="19"/>
      <c r="ES43" s="19"/>
      <c r="ET43" s="19"/>
      <c r="EU43" s="19"/>
      <c r="EV43" s="19"/>
      <c r="EW43" s="19"/>
      <c r="EX43" s="19"/>
      <c r="EY43" s="19"/>
      <c r="EZ43" s="19"/>
      <c r="FA43" s="56"/>
      <c r="FB43" s="56"/>
      <c r="FC43" s="56"/>
      <c r="FD43" s="76"/>
    </row>
    <row r="45" spans="1:160" x14ac:dyDescent="0.25">
      <c r="B45" s="5" t="s">
        <v>57</v>
      </c>
    </row>
  </sheetData>
  <mergeCells count="51">
    <mergeCell ref="EG3:EJ3"/>
    <mergeCell ref="EK3:EN3"/>
    <mergeCell ref="EO3:ER3"/>
    <mergeCell ref="ES3:EV3"/>
    <mergeCell ref="EW3:EZ3"/>
    <mergeCell ref="FA3:FD3"/>
    <mergeCell ref="CW3:CZ3"/>
    <mergeCell ref="DA3:DD3"/>
    <mergeCell ref="DE3:DH3"/>
    <mergeCell ref="DI2:FD2"/>
    <mergeCell ref="DI3:DL3"/>
    <mergeCell ref="DM3:DP3"/>
    <mergeCell ref="DQ3:DT3"/>
    <mergeCell ref="DU3:DX3"/>
    <mergeCell ref="DY3:EB3"/>
    <mergeCell ref="EC3:EF3"/>
    <mergeCell ref="BM2:DH2"/>
    <mergeCell ref="BM3:BP3"/>
    <mergeCell ref="BQ3:BT3"/>
    <mergeCell ref="BU3:BX3"/>
    <mergeCell ref="BY3:CB3"/>
    <mergeCell ref="CC3:CF3"/>
    <mergeCell ref="CG3:CJ3"/>
    <mergeCell ref="CK3:CN3"/>
    <mergeCell ref="CO3:CR3"/>
    <mergeCell ref="CS3:CV3"/>
    <mergeCell ref="H2:H4"/>
    <mergeCell ref="BE3:BH3"/>
    <mergeCell ref="U3:X3"/>
    <mergeCell ref="Y3:AB3"/>
    <mergeCell ref="AC3:AF3"/>
    <mergeCell ref="AG3:AJ3"/>
    <mergeCell ref="AK3:AN3"/>
    <mergeCell ref="AO3:AR3"/>
    <mergeCell ref="I3:L3"/>
    <mergeCell ref="A1:BL1"/>
    <mergeCell ref="M3:P3"/>
    <mergeCell ref="Q3:T3"/>
    <mergeCell ref="A2:A4"/>
    <mergeCell ref="B2:B4"/>
    <mergeCell ref="C2:C4"/>
    <mergeCell ref="D2:D4"/>
    <mergeCell ref="I2:P2"/>
    <mergeCell ref="Q2:BL2"/>
    <mergeCell ref="AS3:AV3"/>
    <mergeCell ref="AW3:AZ3"/>
    <mergeCell ref="BA3:BD3"/>
    <mergeCell ref="BI3:BL3"/>
    <mergeCell ref="E2:E4"/>
    <mergeCell ref="F2:F4"/>
    <mergeCell ref="G2:G4"/>
  </mergeCells>
  <printOptions horizontalCentered="1"/>
  <pageMargins left="0" right="0" top="0.78740157480314965" bottom="0" header="0" footer="0"/>
  <pageSetup paperSize="8" scale="59" orientation="landscape" r:id="rId1"/>
  <colBreaks count="1" manualBreakCount="1">
    <brk id="96" max="4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Дейстер Евгений Евгеньевич</dc:creator>
  <cp:lastModifiedBy>Будников Василий Геннадьевич</cp:lastModifiedBy>
  <cp:lastPrinted>2022-11-15T13:39:31Z</cp:lastPrinted>
  <dcterms:created xsi:type="dcterms:W3CDTF">2022-10-07T11:44:28Z</dcterms:created>
  <dcterms:modified xsi:type="dcterms:W3CDTF">2022-11-23T11:33:08Z</dcterms:modified>
</cp:coreProperties>
</file>